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4240" windowHeight="13740"/>
  </bookViews>
  <sheets>
    <sheet name="Orçamento" sheetId="1" r:id="rId1"/>
    <sheet name="Lista de Materiais" sheetId="2" r:id="rId2"/>
  </sheets>
  <calcPr calcId="181029"/>
</workbook>
</file>

<file path=xl/calcChain.xml><?xml version="1.0" encoding="utf-8"?>
<calcChain xmlns="http://schemas.openxmlformats.org/spreadsheetml/2006/main">
  <c r="I60" i="1"/>
  <c r="J60"/>
  <c r="K60"/>
  <c r="L60"/>
  <c r="I49"/>
  <c r="J49"/>
  <c r="K49"/>
  <c r="L49" s="1"/>
  <c r="I48"/>
  <c r="J48"/>
  <c r="K48"/>
  <c r="L48" s="1"/>
  <c r="K47"/>
  <c r="I47"/>
  <c r="J47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50"/>
  <c r="J50"/>
  <c r="K50"/>
  <c r="I51"/>
  <c r="J51"/>
  <c r="K51"/>
  <c r="I52"/>
  <c r="J52"/>
  <c r="K52"/>
  <c r="L52" s="1"/>
  <c r="I53"/>
  <c r="J53"/>
  <c r="K53"/>
  <c r="I54"/>
  <c r="J54"/>
  <c r="K54"/>
  <c r="I55"/>
  <c r="J55"/>
  <c r="K55"/>
  <c r="I56"/>
  <c r="J56"/>
  <c r="K56"/>
  <c r="L56" s="1"/>
  <c r="I57"/>
  <c r="J57"/>
  <c r="K57"/>
  <c r="I58"/>
  <c r="J58"/>
  <c r="K58"/>
  <c r="I59"/>
  <c r="J59"/>
  <c r="K59"/>
  <c r="I61"/>
  <c r="J61"/>
  <c r="K61"/>
  <c r="L61" s="1"/>
  <c r="I62"/>
  <c r="J62"/>
  <c r="K62"/>
  <c r="L62" s="1"/>
  <c r="I63"/>
  <c r="J63"/>
  <c r="K63"/>
  <c r="I64"/>
  <c r="J64"/>
  <c r="K64"/>
  <c r="I65"/>
  <c r="J65"/>
  <c r="K65"/>
  <c r="L65" s="1"/>
  <c r="I66"/>
  <c r="J66"/>
  <c r="K66"/>
  <c r="L66" s="1"/>
  <c r="I67"/>
  <c r="J67"/>
  <c r="K67"/>
  <c r="I68"/>
  <c r="J68"/>
  <c r="K68"/>
  <c r="I69"/>
  <c r="J69"/>
  <c r="K69"/>
  <c r="L69" s="1"/>
  <c r="I70"/>
  <c r="J70"/>
  <c r="K70"/>
  <c r="L70" s="1"/>
  <c r="I71"/>
  <c r="J71"/>
  <c r="K71"/>
  <c r="K12"/>
  <c r="J12"/>
  <c r="I12"/>
  <c r="L71" l="1"/>
  <c r="L67"/>
  <c r="L63"/>
  <c r="L58"/>
  <c r="L54"/>
  <c r="L50"/>
  <c r="L43"/>
  <c r="L39"/>
  <c r="L35"/>
  <c r="L25"/>
  <c r="L17"/>
  <c r="L57"/>
  <c r="L53"/>
  <c r="L29"/>
  <c r="L21"/>
  <c r="L68"/>
  <c r="L64"/>
  <c r="L59"/>
  <c r="L55"/>
  <c r="L51"/>
  <c r="L32"/>
  <c r="L28"/>
  <c r="L24"/>
  <c r="L20"/>
  <c r="L16"/>
  <c r="L46"/>
  <c r="L42"/>
  <c r="L38"/>
  <c r="L34"/>
  <c r="L47"/>
  <c r="L30"/>
  <c r="L26"/>
  <c r="L22"/>
  <c r="L18"/>
  <c r="L14"/>
  <c r="L44"/>
  <c r="L40"/>
  <c r="L36"/>
  <c r="L31"/>
  <c r="L27"/>
  <c r="L23"/>
  <c r="L19"/>
  <c r="L15"/>
  <c r="L45"/>
  <c r="L41"/>
  <c r="L37"/>
  <c r="L33"/>
  <c r="L13"/>
  <c r="L12"/>
  <c r="J74" l="1"/>
  <c r="J73"/>
  <c r="J75" l="1"/>
</calcChain>
</file>

<file path=xl/sharedStrings.xml><?xml version="1.0" encoding="utf-8"?>
<sst xmlns="http://schemas.openxmlformats.org/spreadsheetml/2006/main" count="392" uniqueCount="85">
  <si>
    <t>Item</t>
  </si>
  <si>
    <t>Banco</t>
  </si>
  <si>
    <t>Código</t>
  </si>
  <si>
    <t>Descrição</t>
  </si>
  <si>
    <t>Un.</t>
  </si>
  <si>
    <t>Qtd.</t>
  </si>
  <si>
    <t>M.O.</t>
  </si>
  <si>
    <t>Total</t>
  </si>
  <si>
    <t>SINAPI</t>
  </si>
  <si>
    <t>UN</t>
  </si>
  <si>
    <t xml:space="preserve">LAMPADA LED TUBULAR BIVOLT 9/10 W, BASE G13  </t>
  </si>
  <si>
    <t>TOMADA MÉDIA DE EMBUTIR (2 MÓDULOS), 2P+T 20 A, INCLUINDO SUPORTE E PLACA - FORNECIMENTO E INSTALAÇÃO. AF_12/2015</t>
  </si>
  <si>
    <t>TOMADA MÉDIA DE EMBUTIR (1 MÓDULO), 2P+T 20 A, INCLUINDO SUPORTE E PLACA - FORNECIMENTO E INSTALAÇÃO. AF_12/2015</t>
  </si>
  <si>
    <t xml:space="preserve">ESPELHO / PLACA CEGA 4" X 4", PARA INSTALACAO DE TOMADAS E INTERRUPTORES </t>
  </si>
  <si>
    <t>INTERRUPTOR PARALELO 10A, 250V, CONJUNTO MONTADO PARA EMBUTIR 4" X 2" (PLACA + SUPORTE + MODULO)</t>
  </si>
  <si>
    <t>CABO DE COBRE FLEXÍVEL ISOLADO, 1,5 MM², ANTI-CHAMA 450/750 V, PARA CIRCUITOS TERMINAIS - FORNECIMENTO E INSTALAÇÃO. AF_12/2015</t>
  </si>
  <si>
    <t>M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</si>
  <si>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</si>
  <si>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</si>
  <si>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</si>
  <si>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DISJUNTOR MONOPOLAR TIPO DIN, CORRENTE NOMINAL DE 16A - FORNECIMENTO E INSTALAÇÃO. AF_04/2016</t>
  </si>
  <si>
    <t>DISJUNTOR MONOPOLAR TIPO DIN, CORRENTE NOMINAL DE 20A - FORNECIMENTO E INSTALAÇÃO. AF_04/2016</t>
  </si>
  <si>
    <t>DISJUNTOR MONOPOLAR TIPO DIN, CORRENTE NOMINAL DE 25A - FORNECIMENTO E INSTALAÇÃO. AF_04/2016</t>
  </si>
  <si>
    <t xml:space="preserve">FITA ISOLANTE ADESIVA ANTICHAMA, USO ATE 750 V, EM ROLO DE 19 MM X 20 M  </t>
  </si>
  <si>
    <t>ELETRODUTO/CONDULETE DE PVC RIGIDO, LISO, COR CINZA, DE 3/4", PARA INSTALACOES APARENTES (NBR 5410)</t>
  </si>
  <si>
    <t>ABRACADEIRA EM ACO PARA AMARRACAO DE ELETRODUTOS, TIPO D, COM 3/4" E PARAFUSO DE FIXACAO</t>
  </si>
  <si>
    <t>ROLDANA PLASTICA COM PREGO, TAMANHO 30 X 30 MM, PARA INSTALACAO ELETRICA APARENTE</t>
  </si>
  <si>
    <t xml:space="preserve">FITA ACO INOX PARA CINTAR POSTE, L = 19 MM, E = 0,5 MM (ROLO DE 30M)  </t>
  </si>
  <si>
    <t>CAIXA ENTERRADA ELÉTRICA RETANGULAR, EM ALVENARIA COM BLOCOS DE CONCRETO, FUNDO COM BRITA, DIMENSÕES INTERNAS: 0,6X0,6X0,6 M. AF_05/2018</t>
  </si>
  <si>
    <t xml:space="preserve">CABO DE COBRE NU 35 MM2 MEIO-DURO  </t>
  </si>
  <si>
    <t>GRAMPO METALICO TIPO U PARA HASTE DE ATERRAMENTO DE ATE 5/8'', CONDUTOR DE 10 A 25 MM2</t>
  </si>
  <si>
    <t>LUVA PARA ELETRODUTO, PVC, ROSCÁVEL, DN 32 MM (1"), PARA CIRCUITOS TERMINAIS, INSTALADA EM PAREDE - FORNECIMENTO E INSTALAÇÃO. AF_12/2015</t>
  </si>
  <si>
    <t>ELETRODUTO RÍGIDO ROSCÁVEL, PVC, DN 32 MM (1"), PARA CIRCUITOS TERMINAIS, INSTALADO EM FORRO - FORNECIMENTO E INSTALAÇÃO. AF_12/2015</t>
  </si>
  <si>
    <t>DISPOSITIVO DPS CLASSE II, 1 POLO, TENSAO MAXIMA DE 175 V, CORRENTE MAXIMA DE *45* KA (TIPO AC)</t>
  </si>
  <si>
    <t>SINALIZAÇÃO COM FITA FIXADA NA ESTRUTURA. AF_11/2017</t>
  </si>
  <si>
    <t xml:space="preserve">SILICONE ACETICO USO GERAL INCOLOR 280 G  </t>
  </si>
  <si>
    <t>ENGENHEIRO ELETRICISTA COM ENCARGOS COMPLEMENTARES</t>
  </si>
  <si>
    <t>H</t>
  </si>
  <si>
    <t>AUXILIAR DE ELETRICISTA COM ENCARGOS COMPLEMENTARES</t>
  </si>
  <si>
    <t>ELETRICISTA COM ENCARGOS COMPLEMENTARES</t>
  </si>
  <si>
    <t xml:space="preserve">!EM PROCESSO DE DESATIVACAO! HASTE DE ATERRAMENTO EM ACO COM 3,00 M DE COMPRIMENTO E DN = 5/8", REVESTIDA COM BAIXA CAMADA DE COBRE, SEM CONECTOR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</si>
  <si>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Preço Unit. com BDI (R$)</t>
  </si>
  <si>
    <t>Preço Total com BDI (R$)</t>
  </si>
  <si>
    <t>MAT.</t>
  </si>
  <si>
    <t>Lista de Materiais e Serviços - Padrão de entrada de energia e instalação elétrica Interna</t>
  </si>
  <si>
    <t>DEINFRA</t>
  </si>
  <si>
    <t>TAMPA DE FERRO FEFU PADRÃO CELESC 90X70CM</t>
  </si>
  <si>
    <t>BUCHA/ARRUELA DE ALUM P/ ELETRODUTO DE 1"</t>
  </si>
  <si>
    <t>CAIXA P/ MEDIDOR TRIFÁSICO ENTRADA DE BAIXA TENSÃO</t>
  </si>
  <si>
    <t>ELETROCALHA PERFURADA CHAPA 14-GE 100-50MM C/ TAMPA</t>
  </si>
  <si>
    <t xml:space="preserve">SUPORTE PARA CALHA DE 150 MM EM FERRO GALVANIZADO  </t>
  </si>
  <si>
    <t>BUCHA DE NYLON SEM ABA S12, COM PARAFUSO DE 5/16" X 80 MM EM ACO ZINCADO COM ROSCA SOBERBA E CABECA SEXTAVADA</t>
  </si>
  <si>
    <t>PARAFUSO ZINCADO, SEXTAVADO, COM ROSCA SOBERBA, DIAMETRO 3/8", COMPRIMENTO 80 MM</t>
  </si>
  <si>
    <t xml:space="preserve">Total de Material (R$) </t>
  </si>
  <si>
    <t xml:space="preserve">Total de Mão de Obra (R$) </t>
  </si>
  <si>
    <t>Total de Material + Mão de Obra (R$)</t>
  </si>
  <si>
    <t>AMBIENCE ARQUITETURA E ENGENHARIA 
LUIZ ROBERTO DA SILVA
ENGENHEIRO ELETRICISTA</t>
  </si>
  <si>
    <t>ESCAVAÇÃO MANUAL DE VALA PARA VIGA BALDRAME, SEM PREVISÃO DE FÔRMA. AF_06/2017</t>
  </si>
  <si>
    <t>ALVENARIA ESTRUTURAL DE BLOCOS CERÂMICOS 14X19X39, (ESPESSURA DE 14 CM), PARA PAREDES COM ÁREA LÍQUIDA MENOR QUE 6M², SEM VÃOS, UTILIZANDO COLHER DE PEDREIRO E ARGAMASSA DE ASSENTAMENTO COM PREPARO EM BETONEIRA. AF_12/2014</t>
  </si>
  <si>
    <t>EMBOÇO OU MASSA ÚNICA EM ARGAMASSA TRAÇO 1:2:8, PREPARO MANUAL, APLICADA MANUALMENTE EM SUPERFÍCIES EXTERNAS DA SACADA, ESPESSURA DE 25 MM, SEM USO DE TELA METÁLICA DE REFORÇO CONTRA FISSURAÇÃO. AF_06/2014</t>
  </si>
  <si>
    <t>M3</t>
  </si>
  <si>
    <t>M2</t>
  </si>
  <si>
    <t xml:space="preserve">POSTE DE CONCRETO CIRCULAR, 300 KG, H = 9 M (NBR 8451)  </t>
  </si>
  <si>
    <t xml:space="preserve">CURVA 180 GRAUS, DE PVC RIGIDO ROSCAVEL, DE 2", PARA ELETRODUTO  </t>
  </si>
  <si>
    <t xml:space="preserve">ELETRODUTO DE PVC RIGIDO ROSCAVEL DE 2 ", SEM LUVA  </t>
  </si>
  <si>
    <t>CABO DE COBRE FLEXÍVEL ISOLADO, 25 MM², 0,6/1,0 KV, PARA REDE AÉREA DE DISTRIBUIÇÃO DE ENERGIA ELÉTRICA DE BAIXA TENSÃO - FORNECIMENTO E INSTALAÇÃO. AF_07/2020</t>
  </si>
  <si>
    <t>CABO DE COBRE FLEXÍVEL ISOLADO, 16 MM², ANTI-CHAMA 0,6/1,0 KV, PARA CIRCUITOS TERMINAIS - FORNECIMENTO E INSTALAÇÃO. AF_12/2015</t>
  </si>
  <si>
    <t>LUMINARIA DE SOBREPOR EM CHAPA DE ACO PARA 2 LAMPADAS FLUORESCENTES DE *36* W, PERFIL COMERCIAL (NAO INCLUI REATOR E LAMPADAS)</t>
  </si>
  <si>
    <t xml:space="preserve">LAMPADA LED TUBULAR BIVOLT 18/20 W, BASE G13  </t>
  </si>
  <si>
    <t>LUMINARIA DE SOBREPOR EM CHAPA DE ACO PARA 2 LAMPADAS FLUORESCENTES DE *18* W, PERFIL COMERCIAL (NAO INCLUI REATOR E LAMPADAS)</t>
  </si>
  <si>
    <t xml:space="preserve">LUMINARIA LED REFLETOR RETANGULAR BIVOLT, LUZ BRANCA, 50 W </t>
  </si>
  <si>
    <t>SENSOR DE PRESENÇA SEM FOTOCÉLULA, FIXAÇÃO EM TETO - FORNECIMENTO E INSTALAÇÃO. AF_02/2020</t>
  </si>
  <si>
    <t>INTERRUPTOR SIMPLES (2 MÓDULOS), 10A/250V, INCLUINDO SUPORTE E PLACA - FORNECIMENTO E INSTALAÇÃO. AF_12/2015</t>
  </si>
  <si>
    <t>INTERRUPTOR SIMPLES 10A, 250V, CONJUNTO MONTADO PARA EMBUTIR 4" X 2" (PLACA + SUPORTE + MODULO)</t>
  </si>
  <si>
    <t>QUADRO DE DISTRIBUICAO DE ENERGIA DE EMBUTIR, EM CHAPA METALICA, PARA 24 DISJUNTORES TERMOMAGNETICOS MONOPOLARES, COM BARRAMENTO TRIFASICO E NEUTRO, FORNECIMENTO E INSTALACAO</t>
  </si>
  <si>
    <t>DISJUNTOR TERMOMAGNETICO TRIPOLAR PADRAO NEMA (AMERICANO) 60 A 100A 240V, FORNECIMENTO E INSTALACAO</t>
  </si>
  <si>
    <t>74131/5</t>
  </si>
  <si>
    <t>74130/5</t>
  </si>
  <si>
    <t>BUCHA/ARRUELA DE ALUM P/ ELETRODUTO DE 2"</t>
  </si>
  <si>
    <t>CABO DE COBRE UNIPOLAR 35 MM2, BLINDADO, ISOLACAO 6/10 KV EPR, COBERTURA EM PVC</t>
  </si>
  <si>
    <t>ALÇA PREFORMADA DE DISTRIBUIÇÃO, EM  AÇO GALVANIZADO, AWG 2 - FORNECIMENTO E INSTALAÇÃO. AF_07/2020</t>
  </si>
  <si>
    <t>ISOLADOR DE PORCELANA, TIPO ROLDANA, DIMENSOES DE *72* X *72* MM, PARA USO EM BAIXA TENSAO</t>
  </si>
  <si>
    <t>DISPOSITIVO DR, 4 POLOS, SENSIBILIDADE DE 30 MA, CORRENTE DE 100 A, TIPO AC</t>
  </si>
  <si>
    <t>CAPINZAL, OUTUBRO DE 2020.</t>
  </si>
  <si>
    <r>
      <rPr>
        <b/>
        <sz val="11"/>
        <color rgb="FF000000"/>
        <rFont val="Arial"/>
        <family val="2"/>
      </rPr>
      <t xml:space="preserve">A:
MUNICÍPIO DE OURO </t>
    </r>
    <r>
      <rPr>
        <sz val="11"/>
        <color rgb="FF000000"/>
        <rFont val="Arial"/>
        <family val="2"/>
      </rPr>
      <t xml:space="preserve">
CNPJ: 82.777.228/0001-57
Lista Orçamentária de material e Mão de Obra para execução da reforma do sistema Elétrico da Escola Municipal Felisberto Vilarino Dutra.
Endereço da Obra: Parque Jardim Ouro, Interior de Ouro-SC
</t>
    </r>
    <r>
      <rPr>
        <b/>
        <sz val="11"/>
        <color rgb="FF000000"/>
        <rFont val="Arial"/>
        <family val="2"/>
      </rPr>
      <t>Planilhas de Referência:</t>
    </r>
    <r>
      <rPr>
        <sz val="11"/>
        <color rgb="FF000000"/>
        <rFont val="Arial"/>
        <family val="2"/>
      </rPr>
      <t xml:space="preserve">
- SINAPI 09/2020 (Não Desonerado)
- DEINFRA 01/01/2018
</t>
    </r>
    <r>
      <rPr>
        <b/>
        <sz val="11"/>
        <color rgb="FF000000"/>
        <rFont val="Arial"/>
        <family val="2"/>
      </rPr>
      <t>BDI (25,0%)</t>
    </r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</si>
</sst>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4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5"/>
  <sheetViews>
    <sheetView tabSelected="1" view="pageLayout" zoomScaleNormal="100" workbookViewId="0">
      <selection activeCell="D10" sqref="D10:D11"/>
    </sheetView>
  </sheetViews>
  <sheetFormatPr defaultRowHeight="15"/>
  <cols>
    <col min="1" max="1" width="5.28515625" style="6" customWidth="1"/>
    <col min="2" max="2" width="9" style="7" bestFit="1" customWidth="1"/>
    <col min="3" max="3" width="8.140625" style="7" bestFit="1" customWidth="1"/>
    <col min="4" max="4" width="91" style="8" customWidth="1"/>
    <col min="5" max="5" width="4" style="7" bestFit="1" customWidth="1"/>
    <col min="6" max="6" width="5.7109375" style="7" bestFit="1" customWidth="1"/>
    <col min="7" max="7" width="8.42578125" style="9" customWidth="1"/>
    <col min="8" max="8" width="7.42578125" style="9" bestFit="1" customWidth="1"/>
    <col min="9" max="9" width="8.140625" style="6" bestFit="1" customWidth="1"/>
    <col min="10" max="12" width="11.42578125" style="6" bestFit="1" customWidth="1"/>
  </cols>
  <sheetData>
    <row r="1" spans="1:12" ht="17.100000000000001" customHeight="1">
      <c r="A1" s="16" t="s">
        <v>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7.100000000000001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7.100000000000001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7.100000000000001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7.100000000000001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17.100000000000001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17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>
      <c r="A9" s="18" t="s">
        <v>44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</row>
    <row r="10" spans="1:12">
      <c r="A10" s="21" t="s">
        <v>0</v>
      </c>
      <c r="B10" s="21" t="s">
        <v>1</v>
      </c>
      <c r="C10" s="21" t="s">
        <v>2</v>
      </c>
      <c r="D10" s="22" t="s">
        <v>3</v>
      </c>
      <c r="E10" s="21" t="s">
        <v>4</v>
      </c>
      <c r="F10" s="21" t="s">
        <v>5</v>
      </c>
      <c r="G10" s="21" t="s">
        <v>41</v>
      </c>
      <c r="H10" s="21"/>
      <c r="I10" s="21"/>
      <c r="J10" s="21" t="s">
        <v>42</v>
      </c>
      <c r="K10" s="21"/>
      <c r="L10" s="21"/>
    </row>
    <row r="11" spans="1:12">
      <c r="A11" s="21"/>
      <c r="B11" s="21"/>
      <c r="C11" s="21"/>
      <c r="D11" s="22"/>
      <c r="E11" s="21"/>
      <c r="F11" s="21"/>
      <c r="G11" s="2" t="s">
        <v>43</v>
      </c>
      <c r="H11" s="2" t="s">
        <v>6</v>
      </c>
      <c r="I11" s="2" t="s">
        <v>7</v>
      </c>
      <c r="J11" s="2" t="s">
        <v>43</v>
      </c>
      <c r="K11" s="2" t="s">
        <v>6</v>
      </c>
      <c r="L11" s="2" t="s">
        <v>7</v>
      </c>
    </row>
    <row r="12" spans="1:12" ht="25.5">
      <c r="A12" s="3">
        <v>1</v>
      </c>
      <c r="B12" s="3" t="s">
        <v>8</v>
      </c>
      <c r="C12" s="3">
        <v>12239</v>
      </c>
      <c r="D12" s="4" t="s">
        <v>67</v>
      </c>
      <c r="E12" s="3" t="s">
        <v>9</v>
      </c>
      <c r="F12" s="3">
        <v>90</v>
      </c>
      <c r="G12" s="5">
        <v>29.28</v>
      </c>
      <c r="H12" s="5">
        <v>0</v>
      </c>
      <c r="I12" s="5">
        <f t="shared" ref="I12" si="0">H12+G12</f>
        <v>29.28</v>
      </c>
      <c r="J12" s="5">
        <f t="shared" ref="J12" si="1">G12*F12</f>
        <v>2635.2000000000003</v>
      </c>
      <c r="K12" s="5">
        <f t="shared" ref="K12" si="2">H12*F12</f>
        <v>0</v>
      </c>
      <c r="L12" s="5">
        <f t="shared" ref="L12" si="3">K12+J12</f>
        <v>2635.2000000000003</v>
      </c>
    </row>
    <row r="13" spans="1:12">
      <c r="A13" s="3">
        <v>2</v>
      </c>
      <c r="B13" s="3" t="s">
        <v>8</v>
      </c>
      <c r="C13" s="3">
        <v>39387</v>
      </c>
      <c r="D13" s="4" t="s">
        <v>68</v>
      </c>
      <c r="E13" s="3" t="s">
        <v>9</v>
      </c>
      <c r="F13" s="3">
        <v>180</v>
      </c>
      <c r="G13" s="5">
        <v>21.56</v>
      </c>
      <c r="H13" s="5">
        <v>0</v>
      </c>
      <c r="I13" s="5">
        <f t="shared" ref="I13:I71" si="4">H13+G13</f>
        <v>21.56</v>
      </c>
      <c r="J13" s="5">
        <f t="shared" ref="J13:J71" si="5">G13*F13</f>
        <v>3880.7999999999997</v>
      </c>
      <c r="K13" s="5">
        <f t="shared" ref="K13:K71" si="6">H13*F13</f>
        <v>0</v>
      </c>
      <c r="L13" s="5">
        <f t="shared" ref="L13:L45" si="7">K13+J13</f>
        <v>3880.7999999999997</v>
      </c>
    </row>
    <row r="14" spans="1:12" ht="25.5">
      <c r="A14" s="3">
        <v>3</v>
      </c>
      <c r="B14" s="3" t="s">
        <v>8</v>
      </c>
      <c r="C14" s="3">
        <v>12232</v>
      </c>
      <c r="D14" s="4" t="s">
        <v>69</v>
      </c>
      <c r="E14" s="3" t="s">
        <v>9</v>
      </c>
      <c r="F14" s="3">
        <v>25</v>
      </c>
      <c r="G14" s="5">
        <v>22.36</v>
      </c>
      <c r="H14" s="5">
        <v>0</v>
      </c>
      <c r="I14" s="5">
        <f t="shared" si="4"/>
        <v>22.36</v>
      </c>
      <c r="J14" s="5">
        <f t="shared" si="5"/>
        <v>559</v>
      </c>
      <c r="K14" s="5">
        <f t="shared" si="6"/>
        <v>0</v>
      </c>
      <c r="L14" s="5">
        <f t="shared" si="7"/>
        <v>559</v>
      </c>
    </row>
    <row r="15" spans="1:12">
      <c r="A15" s="3">
        <v>4</v>
      </c>
      <c r="B15" s="3" t="s">
        <v>8</v>
      </c>
      <c r="C15" s="3">
        <v>39386</v>
      </c>
      <c r="D15" s="4" t="s">
        <v>10</v>
      </c>
      <c r="E15" s="3" t="s">
        <v>9</v>
      </c>
      <c r="F15" s="3">
        <v>50</v>
      </c>
      <c r="G15" s="5">
        <v>15.03</v>
      </c>
      <c r="H15" s="5">
        <v>0</v>
      </c>
      <c r="I15" s="5">
        <f t="shared" si="4"/>
        <v>15.03</v>
      </c>
      <c r="J15" s="5">
        <f t="shared" si="5"/>
        <v>751.5</v>
      </c>
      <c r="K15" s="5">
        <f t="shared" si="6"/>
        <v>0</v>
      </c>
      <c r="L15" s="5">
        <f t="shared" si="7"/>
        <v>751.5</v>
      </c>
    </row>
    <row r="16" spans="1:12" ht="25.5">
      <c r="A16" s="3">
        <v>5</v>
      </c>
      <c r="B16" s="3" t="s">
        <v>8</v>
      </c>
      <c r="C16" s="3">
        <v>92005</v>
      </c>
      <c r="D16" s="4" t="s">
        <v>11</v>
      </c>
      <c r="E16" s="3" t="s">
        <v>9</v>
      </c>
      <c r="F16" s="3">
        <v>15</v>
      </c>
      <c r="G16" s="5">
        <v>32.83</v>
      </c>
      <c r="H16" s="5">
        <v>33.1</v>
      </c>
      <c r="I16" s="5">
        <f t="shared" si="4"/>
        <v>65.930000000000007</v>
      </c>
      <c r="J16" s="5">
        <f t="shared" si="5"/>
        <v>492.45</v>
      </c>
      <c r="K16" s="5">
        <f t="shared" si="6"/>
        <v>496.5</v>
      </c>
      <c r="L16" s="5">
        <f t="shared" si="7"/>
        <v>988.95</v>
      </c>
    </row>
    <row r="17" spans="1:12" ht="25.5">
      <c r="A17" s="3">
        <v>6</v>
      </c>
      <c r="B17" s="3" t="s">
        <v>8</v>
      </c>
      <c r="C17" s="3">
        <v>91997</v>
      </c>
      <c r="D17" s="4" t="s">
        <v>12</v>
      </c>
      <c r="E17" s="3" t="s">
        <v>9</v>
      </c>
      <c r="F17" s="3">
        <v>52</v>
      </c>
      <c r="G17" s="5">
        <v>19.43</v>
      </c>
      <c r="H17" s="5">
        <v>20.079999999999998</v>
      </c>
      <c r="I17" s="5">
        <f t="shared" si="4"/>
        <v>39.51</v>
      </c>
      <c r="J17" s="5">
        <f t="shared" si="5"/>
        <v>1010.36</v>
      </c>
      <c r="K17" s="5">
        <f t="shared" si="6"/>
        <v>1044.1599999999999</v>
      </c>
      <c r="L17" s="5">
        <f t="shared" si="7"/>
        <v>2054.52</v>
      </c>
    </row>
    <row r="18" spans="1:12">
      <c r="A18" s="3">
        <v>7</v>
      </c>
      <c r="B18" s="3" t="s">
        <v>8</v>
      </c>
      <c r="C18" s="3">
        <v>39391</v>
      </c>
      <c r="D18" s="4" t="s">
        <v>70</v>
      </c>
      <c r="E18" s="3" t="s">
        <v>9</v>
      </c>
      <c r="F18" s="3">
        <v>4</v>
      </c>
      <c r="G18" s="5">
        <v>66</v>
      </c>
      <c r="H18" s="5">
        <v>0</v>
      </c>
      <c r="I18" s="5">
        <f t="shared" si="4"/>
        <v>66</v>
      </c>
      <c r="J18" s="5">
        <f t="shared" si="5"/>
        <v>264</v>
      </c>
      <c r="K18" s="5">
        <f t="shared" si="6"/>
        <v>0</v>
      </c>
      <c r="L18" s="5">
        <f t="shared" si="7"/>
        <v>264</v>
      </c>
    </row>
    <row r="19" spans="1:12" ht="25.5">
      <c r="A19" s="3">
        <v>8</v>
      </c>
      <c r="B19" s="3" t="s">
        <v>8</v>
      </c>
      <c r="C19" s="3">
        <v>97598</v>
      </c>
      <c r="D19" s="4" t="s">
        <v>71</v>
      </c>
      <c r="E19" s="3" t="s">
        <v>9</v>
      </c>
      <c r="F19" s="3">
        <v>15</v>
      </c>
      <c r="G19" s="5">
        <v>38.07</v>
      </c>
      <c r="H19" s="5">
        <v>15.04</v>
      </c>
      <c r="I19" s="5">
        <f t="shared" si="4"/>
        <v>53.11</v>
      </c>
      <c r="J19" s="5">
        <f t="shared" si="5"/>
        <v>571.04999999999995</v>
      </c>
      <c r="K19" s="5">
        <f t="shared" si="6"/>
        <v>225.6</v>
      </c>
      <c r="L19" s="5">
        <f t="shared" si="7"/>
        <v>796.65</v>
      </c>
    </row>
    <row r="20" spans="1:12">
      <c r="A20" s="3">
        <v>9</v>
      </c>
      <c r="B20" s="3" t="s">
        <v>8</v>
      </c>
      <c r="C20" s="3">
        <v>38095</v>
      </c>
      <c r="D20" s="4" t="s">
        <v>13</v>
      </c>
      <c r="E20" s="3" t="s">
        <v>9</v>
      </c>
      <c r="F20" s="3">
        <v>15</v>
      </c>
      <c r="G20" s="5">
        <v>6.02</v>
      </c>
      <c r="H20" s="5">
        <v>0</v>
      </c>
      <c r="I20" s="5">
        <f t="shared" si="4"/>
        <v>6.02</v>
      </c>
      <c r="J20" s="5">
        <f t="shared" si="5"/>
        <v>90.3</v>
      </c>
      <c r="K20" s="5">
        <f t="shared" si="6"/>
        <v>0</v>
      </c>
      <c r="L20" s="5">
        <f t="shared" si="7"/>
        <v>90.3</v>
      </c>
    </row>
    <row r="21" spans="1:12" ht="25.5">
      <c r="A21" s="3">
        <v>10</v>
      </c>
      <c r="B21" s="3" t="s">
        <v>8</v>
      </c>
      <c r="C21" s="3">
        <v>91959</v>
      </c>
      <c r="D21" s="4" t="s">
        <v>72</v>
      </c>
      <c r="E21" s="3" t="s">
        <v>9</v>
      </c>
      <c r="F21" s="3">
        <v>15</v>
      </c>
      <c r="G21" s="5">
        <v>24.37</v>
      </c>
      <c r="H21" s="5">
        <v>24.4</v>
      </c>
      <c r="I21" s="5">
        <f t="shared" si="4"/>
        <v>48.769999999999996</v>
      </c>
      <c r="J21" s="5">
        <f t="shared" si="5"/>
        <v>365.55</v>
      </c>
      <c r="K21" s="5">
        <f t="shared" si="6"/>
        <v>366</v>
      </c>
      <c r="L21" s="5">
        <f t="shared" si="7"/>
        <v>731.55</v>
      </c>
    </row>
    <row r="22" spans="1:12" ht="25.5">
      <c r="A22" s="3">
        <v>11</v>
      </c>
      <c r="B22" s="3" t="s">
        <v>8</v>
      </c>
      <c r="C22" s="3">
        <v>38062</v>
      </c>
      <c r="D22" s="4" t="s">
        <v>73</v>
      </c>
      <c r="E22" s="3" t="s">
        <v>9</v>
      </c>
      <c r="F22" s="3">
        <v>10</v>
      </c>
      <c r="G22" s="5">
        <v>8.2799999999999994</v>
      </c>
      <c r="H22" s="5">
        <v>0</v>
      </c>
      <c r="I22" s="5">
        <f t="shared" si="4"/>
        <v>8.2799999999999994</v>
      </c>
      <c r="J22" s="5">
        <f t="shared" si="5"/>
        <v>82.8</v>
      </c>
      <c r="K22" s="5">
        <f t="shared" si="6"/>
        <v>0</v>
      </c>
      <c r="L22" s="5">
        <f t="shared" si="7"/>
        <v>82.8</v>
      </c>
    </row>
    <row r="23" spans="1:12" ht="25.5">
      <c r="A23" s="3">
        <v>12</v>
      </c>
      <c r="B23" s="3" t="s">
        <v>8</v>
      </c>
      <c r="C23" s="3">
        <v>38063</v>
      </c>
      <c r="D23" s="4" t="s">
        <v>14</v>
      </c>
      <c r="E23" s="3" t="s">
        <v>9</v>
      </c>
      <c r="F23" s="3">
        <v>6</v>
      </c>
      <c r="G23" s="5">
        <v>11.28</v>
      </c>
      <c r="H23" s="5">
        <v>0</v>
      </c>
      <c r="I23" s="5">
        <f t="shared" si="4"/>
        <v>11.28</v>
      </c>
      <c r="J23" s="5">
        <f t="shared" si="5"/>
        <v>67.679999999999993</v>
      </c>
      <c r="K23" s="5">
        <f t="shared" si="6"/>
        <v>0</v>
      </c>
      <c r="L23" s="5">
        <f t="shared" si="7"/>
        <v>67.679999999999993</v>
      </c>
    </row>
    <row r="24" spans="1:12" ht="25.5">
      <c r="A24" s="3">
        <v>13</v>
      </c>
      <c r="B24" s="3" t="s">
        <v>8</v>
      </c>
      <c r="C24" s="3">
        <v>91924</v>
      </c>
      <c r="D24" s="4" t="s">
        <v>15</v>
      </c>
      <c r="E24" s="3" t="s">
        <v>16</v>
      </c>
      <c r="F24" s="3">
        <v>2300</v>
      </c>
      <c r="G24" s="5">
        <v>1.64</v>
      </c>
      <c r="H24" s="5">
        <v>1.27</v>
      </c>
      <c r="I24" s="5">
        <f t="shared" si="4"/>
        <v>2.91</v>
      </c>
      <c r="J24" s="5">
        <f t="shared" si="5"/>
        <v>3772</v>
      </c>
      <c r="K24" s="5">
        <f t="shared" si="6"/>
        <v>2921</v>
      </c>
      <c r="L24" s="5">
        <f t="shared" si="7"/>
        <v>6693</v>
      </c>
    </row>
    <row r="25" spans="1:12" ht="25.5">
      <c r="A25" s="3">
        <v>14</v>
      </c>
      <c r="B25" s="3" t="s">
        <v>8</v>
      </c>
      <c r="C25" s="3">
        <v>91926</v>
      </c>
      <c r="D25" s="4" t="s">
        <v>17</v>
      </c>
      <c r="E25" s="3" t="s">
        <v>16</v>
      </c>
      <c r="F25" s="3">
        <v>1500</v>
      </c>
      <c r="G25" s="5">
        <v>2.5499999999999998</v>
      </c>
      <c r="H25" s="5">
        <v>1.58</v>
      </c>
      <c r="I25" s="5">
        <f t="shared" si="4"/>
        <v>4.13</v>
      </c>
      <c r="J25" s="5">
        <f t="shared" si="5"/>
        <v>3824.9999999999995</v>
      </c>
      <c r="K25" s="5">
        <f t="shared" si="6"/>
        <v>2370</v>
      </c>
      <c r="L25" s="5">
        <f t="shared" si="7"/>
        <v>6195</v>
      </c>
    </row>
    <row r="26" spans="1:12" ht="25.5">
      <c r="A26" s="3">
        <v>15</v>
      </c>
      <c r="B26" s="3" t="s">
        <v>8</v>
      </c>
      <c r="C26" s="3">
        <v>91928</v>
      </c>
      <c r="D26" s="4" t="s">
        <v>18</v>
      </c>
      <c r="E26" s="3" t="s">
        <v>16</v>
      </c>
      <c r="F26" s="3">
        <v>900</v>
      </c>
      <c r="G26" s="5">
        <v>4.45</v>
      </c>
      <c r="H26" s="5">
        <v>2.11</v>
      </c>
      <c r="I26" s="5">
        <f t="shared" si="4"/>
        <v>6.5600000000000005</v>
      </c>
      <c r="J26" s="5">
        <f t="shared" si="5"/>
        <v>4005</v>
      </c>
      <c r="K26" s="5">
        <f t="shared" si="6"/>
        <v>1899</v>
      </c>
      <c r="L26" s="5">
        <f t="shared" si="7"/>
        <v>5904</v>
      </c>
    </row>
    <row r="27" spans="1:12" ht="25.5">
      <c r="A27" s="3">
        <v>16</v>
      </c>
      <c r="B27" s="3" t="s">
        <v>8</v>
      </c>
      <c r="C27" s="3">
        <v>91930</v>
      </c>
      <c r="D27" s="4" t="s">
        <v>19</v>
      </c>
      <c r="E27" s="3" t="s">
        <v>16</v>
      </c>
      <c r="F27" s="3">
        <v>400</v>
      </c>
      <c r="G27" s="5">
        <v>6.18</v>
      </c>
      <c r="H27" s="5">
        <v>2.74</v>
      </c>
      <c r="I27" s="5">
        <f t="shared" si="4"/>
        <v>8.92</v>
      </c>
      <c r="J27" s="5">
        <f t="shared" si="5"/>
        <v>2472</v>
      </c>
      <c r="K27" s="5">
        <f t="shared" si="6"/>
        <v>1096</v>
      </c>
      <c r="L27" s="5">
        <f t="shared" si="7"/>
        <v>3568</v>
      </c>
    </row>
    <row r="28" spans="1:12" ht="38.25">
      <c r="A28" s="3">
        <v>17</v>
      </c>
      <c r="B28" s="3" t="s">
        <v>8</v>
      </c>
      <c r="C28" s="3" t="s">
        <v>76</v>
      </c>
      <c r="D28" s="4" t="s">
        <v>74</v>
      </c>
      <c r="E28" s="3" t="s">
        <v>9</v>
      </c>
      <c r="F28" s="3">
        <v>2</v>
      </c>
      <c r="G28" s="5">
        <v>484.44</v>
      </c>
      <c r="H28" s="5">
        <v>158.16999999999999</v>
      </c>
      <c r="I28" s="5">
        <f t="shared" si="4"/>
        <v>642.61</v>
      </c>
      <c r="J28" s="5">
        <f t="shared" si="5"/>
        <v>968.88</v>
      </c>
      <c r="K28" s="5">
        <f t="shared" si="6"/>
        <v>316.33999999999997</v>
      </c>
      <c r="L28" s="5">
        <f t="shared" si="7"/>
        <v>1285.22</v>
      </c>
    </row>
    <row r="29" spans="1:12" ht="25.5">
      <c r="A29" s="3">
        <v>18</v>
      </c>
      <c r="B29" s="3" t="s">
        <v>8</v>
      </c>
      <c r="C29" s="3">
        <v>93654</v>
      </c>
      <c r="D29" s="4" t="s">
        <v>20</v>
      </c>
      <c r="E29" s="3" t="s">
        <v>9</v>
      </c>
      <c r="F29" s="3">
        <v>8</v>
      </c>
      <c r="G29" s="5">
        <v>10.9</v>
      </c>
      <c r="H29" s="5">
        <v>2.5299999999999998</v>
      </c>
      <c r="I29" s="5">
        <f t="shared" si="4"/>
        <v>13.43</v>
      </c>
      <c r="J29" s="5">
        <f t="shared" si="5"/>
        <v>87.2</v>
      </c>
      <c r="K29" s="5">
        <f t="shared" si="6"/>
        <v>20.239999999999998</v>
      </c>
      <c r="L29" s="5">
        <f t="shared" si="7"/>
        <v>107.44</v>
      </c>
    </row>
    <row r="30" spans="1:12" ht="25.5">
      <c r="A30" s="3">
        <v>19</v>
      </c>
      <c r="B30" s="3" t="s">
        <v>8</v>
      </c>
      <c r="C30" s="3">
        <v>93655</v>
      </c>
      <c r="D30" s="4" t="s">
        <v>21</v>
      </c>
      <c r="E30" s="3" t="s">
        <v>9</v>
      </c>
      <c r="F30" s="3">
        <v>25</v>
      </c>
      <c r="G30" s="5">
        <v>11.27</v>
      </c>
      <c r="H30" s="5">
        <v>3.48</v>
      </c>
      <c r="I30" s="5">
        <f t="shared" si="4"/>
        <v>14.75</v>
      </c>
      <c r="J30" s="5">
        <f t="shared" si="5"/>
        <v>281.75</v>
      </c>
      <c r="K30" s="5">
        <f t="shared" si="6"/>
        <v>87</v>
      </c>
      <c r="L30" s="5">
        <f t="shared" si="7"/>
        <v>368.75</v>
      </c>
    </row>
    <row r="31" spans="1:12" ht="25.5">
      <c r="A31" s="3">
        <v>20</v>
      </c>
      <c r="B31" s="3" t="s">
        <v>8</v>
      </c>
      <c r="C31" s="3">
        <v>93656</v>
      </c>
      <c r="D31" s="4" t="s">
        <v>22</v>
      </c>
      <c r="E31" s="3" t="s">
        <v>9</v>
      </c>
      <c r="F31" s="3">
        <v>8</v>
      </c>
      <c r="G31" s="5">
        <v>11.27</v>
      </c>
      <c r="H31" s="5">
        <v>3.48</v>
      </c>
      <c r="I31" s="5">
        <f t="shared" si="4"/>
        <v>14.75</v>
      </c>
      <c r="J31" s="5">
        <f t="shared" si="5"/>
        <v>90.16</v>
      </c>
      <c r="K31" s="5">
        <f t="shared" si="6"/>
        <v>27.84</v>
      </c>
      <c r="L31" s="5">
        <f t="shared" si="7"/>
        <v>118</v>
      </c>
    </row>
    <row r="32" spans="1:12" ht="25.5">
      <c r="A32" s="3">
        <v>21</v>
      </c>
      <c r="B32" s="3" t="s">
        <v>8</v>
      </c>
      <c r="C32" s="3" t="s">
        <v>77</v>
      </c>
      <c r="D32" s="4" t="s">
        <v>75</v>
      </c>
      <c r="E32" s="3" t="s">
        <v>9</v>
      </c>
      <c r="F32" s="3">
        <v>4</v>
      </c>
      <c r="G32" s="5">
        <v>123.27</v>
      </c>
      <c r="H32" s="5">
        <v>21.09</v>
      </c>
      <c r="I32" s="5">
        <f t="shared" si="4"/>
        <v>144.35999999999999</v>
      </c>
      <c r="J32" s="5">
        <f t="shared" si="5"/>
        <v>493.08</v>
      </c>
      <c r="K32" s="5">
        <f t="shared" si="6"/>
        <v>84.36</v>
      </c>
      <c r="L32" s="5">
        <f t="shared" si="7"/>
        <v>577.43999999999994</v>
      </c>
    </row>
    <row r="33" spans="1:12">
      <c r="A33" s="3">
        <v>22</v>
      </c>
      <c r="B33" s="3" t="s">
        <v>8</v>
      </c>
      <c r="C33" s="3">
        <v>20111</v>
      </c>
      <c r="D33" s="4" t="s">
        <v>23</v>
      </c>
      <c r="E33" s="3" t="s">
        <v>9</v>
      </c>
      <c r="F33" s="3">
        <v>8</v>
      </c>
      <c r="G33" s="5">
        <v>16.5</v>
      </c>
      <c r="H33" s="5">
        <v>0</v>
      </c>
      <c r="I33" s="5">
        <f t="shared" si="4"/>
        <v>16.5</v>
      </c>
      <c r="J33" s="5">
        <f t="shared" si="5"/>
        <v>132</v>
      </c>
      <c r="K33" s="5">
        <f t="shared" si="6"/>
        <v>0</v>
      </c>
      <c r="L33" s="5">
        <f t="shared" si="7"/>
        <v>132</v>
      </c>
    </row>
    <row r="34" spans="1:12" ht="25.5">
      <c r="A34" s="3">
        <v>23</v>
      </c>
      <c r="B34" s="3" t="s">
        <v>8</v>
      </c>
      <c r="C34" s="3">
        <v>39253</v>
      </c>
      <c r="D34" s="4" t="s">
        <v>24</v>
      </c>
      <c r="E34" s="3" t="s">
        <v>16</v>
      </c>
      <c r="F34" s="3">
        <v>40</v>
      </c>
      <c r="G34" s="5">
        <v>8.6</v>
      </c>
      <c r="H34" s="5">
        <v>0</v>
      </c>
      <c r="I34" s="5">
        <f t="shared" si="4"/>
        <v>8.6</v>
      </c>
      <c r="J34" s="5">
        <f t="shared" si="5"/>
        <v>344</v>
      </c>
      <c r="K34" s="5">
        <f t="shared" si="6"/>
        <v>0</v>
      </c>
      <c r="L34" s="5">
        <f t="shared" si="7"/>
        <v>344</v>
      </c>
    </row>
    <row r="35" spans="1:12" ht="25.5">
      <c r="A35" s="3">
        <v>24</v>
      </c>
      <c r="B35" s="3" t="s">
        <v>8</v>
      </c>
      <c r="C35" s="3">
        <v>400</v>
      </c>
      <c r="D35" s="4" t="s">
        <v>25</v>
      </c>
      <c r="E35" s="3" t="s">
        <v>9</v>
      </c>
      <c r="F35" s="3">
        <v>40</v>
      </c>
      <c r="G35" s="5">
        <v>0.72</v>
      </c>
      <c r="H35" s="5">
        <v>0</v>
      </c>
      <c r="I35" s="5">
        <f t="shared" si="4"/>
        <v>0.72</v>
      </c>
      <c r="J35" s="5">
        <f t="shared" si="5"/>
        <v>28.799999999999997</v>
      </c>
      <c r="K35" s="5">
        <f t="shared" si="6"/>
        <v>0</v>
      </c>
      <c r="L35" s="5">
        <f t="shared" si="7"/>
        <v>28.799999999999997</v>
      </c>
    </row>
    <row r="36" spans="1:12" ht="25.5">
      <c r="A36" s="3">
        <v>25</v>
      </c>
      <c r="B36" s="3" t="s">
        <v>8</v>
      </c>
      <c r="C36" s="3">
        <v>400</v>
      </c>
      <c r="D36" s="4" t="s">
        <v>25</v>
      </c>
      <c r="E36" s="3" t="s">
        <v>9</v>
      </c>
      <c r="F36" s="3">
        <v>5</v>
      </c>
      <c r="G36" s="5">
        <v>0.72</v>
      </c>
      <c r="H36" s="5">
        <v>0</v>
      </c>
      <c r="I36" s="5">
        <f t="shared" si="4"/>
        <v>0.72</v>
      </c>
      <c r="J36" s="5">
        <f t="shared" si="5"/>
        <v>3.5999999999999996</v>
      </c>
      <c r="K36" s="5">
        <f t="shared" si="6"/>
        <v>0</v>
      </c>
      <c r="L36" s="5">
        <f t="shared" si="7"/>
        <v>3.5999999999999996</v>
      </c>
    </row>
    <row r="37" spans="1:12" ht="25.5">
      <c r="A37" s="3">
        <v>26</v>
      </c>
      <c r="B37" s="3" t="s">
        <v>8</v>
      </c>
      <c r="C37" s="3">
        <v>20256</v>
      </c>
      <c r="D37" s="4" t="s">
        <v>26</v>
      </c>
      <c r="E37" s="3" t="s">
        <v>9</v>
      </c>
      <c r="F37" s="3">
        <v>80</v>
      </c>
      <c r="G37" s="5">
        <v>0.45</v>
      </c>
      <c r="H37" s="5">
        <v>0</v>
      </c>
      <c r="I37" s="5">
        <f t="shared" si="4"/>
        <v>0.45</v>
      </c>
      <c r="J37" s="5">
        <f t="shared" si="5"/>
        <v>36</v>
      </c>
      <c r="K37" s="5">
        <f t="shared" si="6"/>
        <v>0</v>
      </c>
      <c r="L37" s="5">
        <f t="shared" si="7"/>
        <v>36</v>
      </c>
    </row>
    <row r="38" spans="1:12">
      <c r="A38" s="3">
        <v>27</v>
      </c>
      <c r="B38" s="3" t="s">
        <v>8</v>
      </c>
      <c r="C38" s="3">
        <v>406</v>
      </c>
      <c r="D38" s="4" t="s">
        <v>27</v>
      </c>
      <c r="E38" s="3" t="s">
        <v>9</v>
      </c>
      <c r="F38" s="3">
        <v>1</v>
      </c>
      <c r="G38" s="5">
        <v>86.12</v>
      </c>
      <c r="H38" s="5">
        <v>0</v>
      </c>
      <c r="I38" s="5">
        <f t="shared" si="4"/>
        <v>86.12</v>
      </c>
      <c r="J38" s="5">
        <f t="shared" si="5"/>
        <v>86.12</v>
      </c>
      <c r="K38" s="5">
        <f t="shared" si="6"/>
        <v>0</v>
      </c>
      <c r="L38" s="5">
        <f t="shared" si="7"/>
        <v>86.12</v>
      </c>
    </row>
    <row r="39" spans="1:12">
      <c r="A39" s="3">
        <v>28</v>
      </c>
      <c r="B39" s="3" t="s">
        <v>8</v>
      </c>
      <c r="C39" s="3">
        <v>5053</v>
      </c>
      <c r="D39" s="4" t="s">
        <v>62</v>
      </c>
      <c r="E39" s="3" t="s">
        <v>9</v>
      </c>
      <c r="F39" s="3">
        <v>1</v>
      </c>
      <c r="G39" s="5">
        <v>1157.6600000000001</v>
      </c>
      <c r="H39" s="5">
        <v>0</v>
      </c>
      <c r="I39" s="5">
        <f t="shared" si="4"/>
        <v>1157.6600000000001</v>
      </c>
      <c r="J39" s="5">
        <f t="shared" si="5"/>
        <v>1157.6600000000001</v>
      </c>
      <c r="K39" s="5">
        <f t="shared" si="6"/>
        <v>0</v>
      </c>
      <c r="L39" s="5">
        <f t="shared" si="7"/>
        <v>1157.6600000000001</v>
      </c>
    </row>
    <row r="40" spans="1:12" ht="25.5">
      <c r="A40" s="3">
        <v>29</v>
      </c>
      <c r="B40" s="3" t="s">
        <v>8</v>
      </c>
      <c r="C40" s="3">
        <v>97892</v>
      </c>
      <c r="D40" s="4" t="s">
        <v>28</v>
      </c>
      <c r="E40" s="3" t="s">
        <v>9</v>
      </c>
      <c r="F40" s="3">
        <v>1</v>
      </c>
      <c r="G40" s="5">
        <v>161.02000000000001</v>
      </c>
      <c r="H40" s="5">
        <v>233.73</v>
      </c>
      <c r="I40" s="5">
        <f t="shared" si="4"/>
        <v>394.75</v>
      </c>
      <c r="J40" s="5">
        <f t="shared" si="5"/>
        <v>161.02000000000001</v>
      </c>
      <c r="K40" s="5">
        <f t="shared" si="6"/>
        <v>233.73</v>
      </c>
      <c r="L40" s="5">
        <f t="shared" si="7"/>
        <v>394.75</v>
      </c>
    </row>
    <row r="41" spans="1:12">
      <c r="A41" s="3">
        <v>30</v>
      </c>
      <c r="B41" s="3" t="s">
        <v>8</v>
      </c>
      <c r="C41" s="3">
        <v>39277</v>
      </c>
      <c r="D41" s="4" t="s">
        <v>63</v>
      </c>
      <c r="E41" s="3" t="s">
        <v>9</v>
      </c>
      <c r="F41" s="3">
        <v>4</v>
      </c>
      <c r="G41" s="5">
        <v>14.86</v>
      </c>
      <c r="H41" s="5">
        <v>0</v>
      </c>
      <c r="I41" s="5">
        <f t="shared" si="4"/>
        <v>14.86</v>
      </c>
      <c r="J41" s="5">
        <f t="shared" si="5"/>
        <v>59.44</v>
      </c>
      <c r="K41" s="5">
        <f t="shared" si="6"/>
        <v>0</v>
      </c>
      <c r="L41" s="5">
        <f t="shared" si="7"/>
        <v>59.44</v>
      </c>
    </row>
    <row r="42" spans="1:12">
      <c r="A42" s="3">
        <v>31</v>
      </c>
      <c r="B42" s="3" t="s">
        <v>8</v>
      </c>
      <c r="C42" s="3">
        <v>2681</v>
      </c>
      <c r="D42" s="4" t="s">
        <v>64</v>
      </c>
      <c r="E42" s="3" t="s">
        <v>16</v>
      </c>
      <c r="F42" s="3">
        <v>30</v>
      </c>
      <c r="G42" s="5">
        <v>10.92</v>
      </c>
      <c r="H42" s="5">
        <v>0</v>
      </c>
      <c r="I42" s="5">
        <f t="shared" si="4"/>
        <v>10.92</v>
      </c>
      <c r="J42" s="5">
        <f t="shared" si="5"/>
        <v>327.60000000000002</v>
      </c>
      <c r="K42" s="5">
        <f t="shared" si="6"/>
        <v>0</v>
      </c>
      <c r="L42" s="5">
        <f t="shared" si="7"/>
        <v>327.60000000000002</v>
      </c>
    </row>
    <row r="43" spans="1:12">
      <c r="A43" s="3">
        <v>32</v>
      </c>
      <c r="B43" s="3" t="s">
        <v>8</v>
      </c>
      <c r="C43" s="3">
        <v>2681</v>
      </c>
      <c r="D43" s="4" t="s">
        <v>64</v>
      </c>
      <c r="E43" s="3" t="s">
        <v>16</v>
      </c>
      <c r="F43" s="3">
        <v>10</v>
      </c>
      <c r="G43" s="5">
        <v>10.92</v>
      </c>
      <c r="H43" s="5">
        <v>0</v>
      </c>
      <c r="I43" s="5">
        <f t="shared" si="4"/>
        <v>10.92</v>
      </c>
      <c r="J43" s="5">
        <f t="shared" si="5"/>
        <v>109.2</v>
      </c>
      <c r="K43" s="5">
        <f t="shared" si="6"/>
        <v>0</v>
      </c>
      <c r="L43" s="5">
        <f t="shared" si="7"/>
        <v>109.2</v>
      </c>
    </row>
    <row r="44" spans="1:12">
      <c r="A44" s="3">
        <v>33</v>
      </c>
      <c r="B44" s="3" t="s">
        <v>8</v>
      </c>
      <c r="C44" s="3">
        <v>863</v>
      </c>
      <c r="D44" s="4" t="s">
        <v>29</v>
      </c>
      <c r="E44" s="3" t="s">
        <v>16</v>
      </c>
      <c r="F44" s="3">
        <v>12</v>
      </c>
      <c r="G44" s="5">
        <v>24.18</v>
      </c>
      <c r="H44" s="5">
        <v>0</v>
      </c>
      <c r="I44" s="5">
        <f t="shared" si="4"/>
        <v>24.18</v>
      </c>
      <c r="J44" s="5">
        <f t="shared" si="5"/>
        <v>290.15999999999997</v>
      </c>
      <c r="K44" s="5">
        <f t="shared" si="6"/>
        <v>0</v>
      </c>
      <c r="L44" s="5">
        <f t="shared" si="7"/>
        <v>290.15999999999997</v>
      </c>
    </row>
    <row r="45" spans="1:12" ht="25.5">
      <c r="A45" s="3">
        <v>34</v>
      </c>
      <c r="B45" s="3" t="s">
        <v>8</v>
      </c>
      <c r="C45" s="3">
        <v>3379</v>
      </c>
      <c r="D45" s="4" t="s">
        <v>40</v>
      </c>
      <c r="E45" s="3" t="s">
        <v>9</v>
      </c>
      <c r="F45" s="3">
        <v>3</v>
      </c>
      <c r="G45" s="5">
        <v>49.18</v>
      </c>
      <c r="H45" s="5">
        <v>0</v>
      </c>
      <c r="I45" s="5">
        <f t="shared" si="4"/>
        <v>49.18</v>
      </c>
      <c r="J45" s="5">
        <f t="shared" si="5"/>
        <v>147.54</v>
      </c>
      <c r="K45" s="5">
        <f t="shared" si="6"/>
        <v>0</v>
      </c>
      <c r="L45" s="5">
        <f t="shared" si="7"/>
        <v>147.54</v>
      </c>
    </row>
    <row r="46" spans="1:12" ht="25.5">
      <c r="A46" s="3">
        <v>35</v>
      </c>
      <c r="B46" s="3" t="s">
        <v>8</v>
      </c>
      <c r="C46" s="3">
        <v>38056</v>
      </c>
      <c r="D46" s="4" t="s">
        <v>30</v>
      </c>
      <c r="E46" s="3" t="s">
        <v>9</v>
      </c>
      <c r="F46" s="3">
        <v>3</v>
      </c>
      <c r="G46" s="5">
        <v>25.08</v>
      </c>
      <c r="H46" s="5">
        <v>0</v>
      </c>
      <c r="I46" s="5">
        <f t="shared" si="4"/>
        <v>25.08</v>
      </c>
      <c r="J46" s="5">
        <f t="shared" si="5"/>
        <v>75.239999999999995</v>
      </c>
      <c r="K46" s="5">
        <f>H46*F46</f>
        <v>0</v>
      </c>
      <c r="L46" s="5">
        <f>K46+J46</f>
        <v>75.239999999999995</v>
      </c>
    </row>
    <row r="47" spans="1:12">
      <c r="A47" s="3">
        <v>36</v>
      </c>
      <c r="B47" s="3" t="s">
        <v>8</v>
      </c>
      <c r="C47" s="3">
        <v>912</v>
      </c>
      <c r="D47" s="4" t="s">
        <v>79</v>
      </c>
      <c r="E47" s="3" t="s">
        <v>16</v>
      </c>
      <c r="F47" s="3">
        <v>12</v>
      </c>
      <c r="G47" s="5">
        <v>57.1</v>
      </c>
      <c r="H47" s="5">
        <v>0</v>
      </c>
      <c r="I47" s="5">
        <f t="shared" ref="I47" si="8">H47+G47</f>
        <v>57.1</v>
      </c>
      <c r="J47" s="5">
        <f t="shared" si="5"/>
        <v>685.2</v>
      </c>
      <c r="K47" s="5">
        <f>H47*F47</f>
        <v>0</v>
      </c>
      <c r="L47" s="5">
        <f>K47+J47</f>
        <v>685.2</v>
      </c>
    </row>
    <row r="48" spans="1:12" ht="25.5">
      <c r="A48" s="3">
        <v>37</v>
      </c>
      <c r="B48" s="3" t="s">
        <v>8</v>
      </c>
      <c r="C48" s="3">
        <v>101554</v>
      </c>
      <c r="D48" s="4" t="s">
        <v>80</v>
      </c>
      <c r="E48" s="3" t="s">
        <v>9</v>
      </c>
      <c r="F48" s="3">
        <v>1</v>
      </c>
      <c r="G48" s="5">
        <v>8.02</v>
      </c>
      <c r="H48" s="5">
        <v>5.24</v>
      </c>
      <c r="I48" s="5">
        <f t="shared" ref="I48" si="9">H48+G48</f>
        <v>13.26</v>
      </c>
      <c r="J48" s="5">
        <f t="shared" ref="J48" si="10">G48*F48</f>
        <v>8.02</v>
      </c>
      <c r="K48" s="5">
        <f>H48*F48</f>
        <v>5.24</v>
      </c>
      <c r="L48" s="5">
        <f>K48+J48</f>
        <v>13.26</v>
      </c>
    </row>
    <row r="49" spans="1:12" ht="25.5">
      <c r="A49" s="3">
        <v>38</v>
      </c>
      <c r="B49" s="3" t="s">
        <v>8</v>
      </c>
      <c r="C49" s="3">
        <v>3398</v>
      </c>
      <c r="D49" s="4" t="s">
        <v>81</v>
      </c>
      <c r="E49" s="3" t="s">
        <v>9</v>
      </c>
      <c r="F49" s="3">
        <v>1</v>
      </c>
      <c r="G49" s="5">
        <v>5.05</v>
      </c>
      <c r="H49" s="5">
        <v>0</v>
      </c>
      <c r="I49" s="5">
        <f t="shared" ref="I49" si="11">H49+G49</f>
        <v>5.05</v>
      </c>
      <c r="J49" s="5">
        <f t="shared" ref="J49" si="12">G49*F49</f>
        <v>5.05</v>
      </c>
      <c r="K49" s="5">
        <f>H49*F49</f>
        <v>0</v>
      </c>
      <c r="L49" s="5">
        <f>K49+J49</f>
        <v>5.05</v>
      </c>
    </row>
    <row r="50" spans="1:12" ht="25.5">
      <c r="A50" s="3">
        <v>39</v>
      </c>
      <c r="B50" s="3" t="s">
        <v>8</v>
      </c>
      <c r="C50" s="3">
        <v>101562</v>
      </c>
      <c r="D50" s="4" t="s">
        <v>65</v>
      </c>
      <c r="E50" s="3" t="s">
        <v>16</v>
      </c>
      <c r="F50" s="3">
        <v>150</v>
      </c>
      <c r="G50" s="5">
        <v>22.07</v>
      </c>
      <c r="H50" s="5">
        <v>0.09</v>
      </c>
      <c r="I50" s="5">
        <f t="shared" si="4"/>
        <v>22.16</v>
      </c>
      <c r="J50" s="5">
        <f t="shared" si="5"/>
        <v>3310.5</v>
      </c>
      <c r="K50" s="5">
        <f t="shared" si="6"/>
        <v>13.5</v>
      </c>
      <c r="L50" s="5">
        <f t="shared" ref="L50:L71" si="13">K50+J50</f>
        <v>3324</v>
      </c>
    </row>
    <row r="51" spans="1:12" ht="25.5">
      <c r="A51" s="3">
        <v>40</v>
      </c>
      <c r="B51" s="3" t="s">
        <v>8</v>
      </c>
      <c r="C51" s="3">
        <v>91935</v>
      </c>
      <c r="D51" s="4" t="s">
        <v>66</v>
      </c>
      <c r="E51" s="3" t="s">
        <v>16</v>
      </c>
      <c r="F51" s="3">
        <v>140</v>
      </c>
      <c r="G51" s="5">
        <v>17.41</v>
      </c>
      <c r="H51" s="5">
        <v>6.06</v>
      </c>
      <c r="I51" s="5">
        <f t="shared" si="4"/>
        <v>23.47</v>
      </c>
      <c r="J51" s="5">
        <f t="shared" si="5"/>
        <v>2437.4</v>
      </c>
      <c r="K51" s="5">
        <f t="shared" si="6"/>
        <v>848.4</v>
      </c>
      <c r="L51" s="5">
        <f t="shared" si="13"/>
        <v>3285.8</v>
      </c>
    </row>
    <row r="52" spans="1:12" ht="25.5">
      <c r="A52" s="3">
        <v>41</v>
      </c>
      <c r="B52" s="3" t="s">
        <v>8</v>
      </c>
      <c r="C52" s="3">
        <v>91885</v>
      </c>
      <c r="D52" s="4" t="s">
        <v>31</v>
      </c>
      <c r="E52" s="3" t="s">
        <v>9</v>
      </c>
      <c r="F52" s="3">
        <v>4</v>
      </c>
      <c r="G52" s="5">
        <v>2.68</v>
      </c>
      <c r="H52" s="5">
        <v>9.6</v>
      </c>
      <c r="I52" s="5">
        <f t="shared" si="4"/>
        <v>12.28</v>
      </c>
      <c r="J52" s="5">
        <f t="shared" si="5"/>
        <v>10.72</v>
      </c>
      <c r="K52" s="5">
        <f t="shared" si="6"/>
        <v>38.4</v>
      </c>
      <c r="L52" s="5">
        <f t="shared" si="13"/>
        <v>49.12</v>
      </c>
    </row>
    <row r="53" spans="1:12" ht="25.5">
      <c r="A53" s="3">
        <v>42</v>
      </c>
      <c r="B53" s="3" t="s">
        <v>8</v>
      </c>
      <c r="C53" s="3">
        <v>91864</v>
      </c>
      <c r="D53" s="4" t="s">
        <v>32</v>
      </c>
      <c r="E53" s="3" t="s">
        <v>16</v>
      </c>
      <c r="F53" s="3">
        <v>2</v>
      </c>
      <c r="G53" s="5">
        <v>6.01</v>
      </c>
      <c r="H53" s="5">
        <v>7.55</v>
      </c>
      <c r="I53" s="5">
        <f t="shared" si="4"/>
        <v>13.559999999999999</v>
      </c>
      <c r="J53" s="5">
        <f t="shared" si="5"/>
        <v>12.02</v>
      </c>
      <c r="K53" s="5">
        <f t="shared" si="6"/>
        <v>15.1</v>
      </c>
      <c r="L53" s="5">
        <f t="shared" si="13"/>
        <v>27.119999999999997</v>
      </c>
    </row>
    <row r="54" spans="1:12" ht="25.5">
      <c r="A54" s="3">
        <v>43</v>
      </c>
      <c r="B54" s="3" t="s">
        <v>8</v>
      </c>
      <c r="C54" s="3">
        <v>39467</v>
      </c>
      <c r="D54" s="4" t="s">
        <v>33</v>
      </c>
      <c r="E54" s="3" t="s">
        <v>9</v>
      </c>
      <c r="F54" s="3">
        <v>3</v>
      </c>
      <c r="G54" s="5">
        <v>106</v>
      </c>
      <c r="H54" s="5">
        <v>0</v>
      </c>
      <c r="I54" s="5">
        <f t="shared" si="4"/>
        <v>106</v>
      </c>
      <c r="J54" s="5">
        <f t="shared" si="5"/>
        <v>318</v>
      </c>
      <c r="K54" s="5">
        <f t="shared" si="6"/>
        <v>0</v>
      </c>
      <c r="L54" s="5">
        <f t="shared" si="13"/>
        <v>318</v>
      </c>
    </row>
    <row r="55" spans="1:12">
      <c r="A55" s="3">
        <v>44</v>
      </c>
      <c r="B55" s="3" t="s">
        <v>8</v>
      </c>
      <c r="C55" s="3">
        <v>97051</v>
      </c>
      <c r="D55" s="4" t="s">
        <v>34</v>
      </c>
      <c r="E55" s="3" t="s">
        <v>16</v>
      </c>
      <c r="F55" s="3">
        <v>5</v>
      </c>
      <c r="G55" s="5">
        <v>0.2</v>
      </c>
      <c r="H55" s="5">
        <v>0.62</v>
      </c>
      <c r="I55" s="5">
        <f t="shared" si="4"/>
        <v>0.82000000000000006</v>
      </c>
      <c r="J55" s="5">
        <f t="shared" si="5"/>
        <v>1</v>
      </c>
      <c r="K55" s="5">
        <f t="shared" si="6"/>
        <v>3.1</v>
      </c>
      <c r="L55" s="5">
        <f t="shared" si="13"/>
        <v>4.0999999999999996</v>
      </c>
    </row>
    <row r="56" spans="1:12">
      <c r="A56" s="3">
        <v>45</v>
      </c>
      <c r="B56" s="3" t="s">
        <v>8</v>
      </c>
      <c r="C56" s="3">
        <v>39961</v>
      </c>
      <c r="D56" s="4" t="s">
        <v>35</v>
      </c>
      <c r="E56" s="3" t="s">
        <v>9</v>
      </c>
      <c r="F56" s="3">
        <v>3</v>
      </c>
      <c r="G56" s="5">
        <v>19.21</v>
      </c>
      <c r="H56" s="5">
        <v>0</v>
      </c>
      <c r="I56" s="5">
        <f t="shared" si="4"/>
        <v>19.21</v>
      </c>
      <c r="J56" s="5">
        <f t="shared" si="5"/>
        <v>57.63</v>
      </c>
      <c r="K56" s="5">
        <f t="shared" si="6"/>
        <v>0</v>
      </c>
      <c r="L56" s="5">
        <f t="shared" si="13"/>
        <v>57.63</v>
      </c>
    </row>
    <row r="57" spans="1:12">
      <c r="A57" s="3">
        <v>46</v>
      </c>
      <c r="B57" s="3" t="s">
        <v>8</v>
      </c>
      <c r="C57" s="3">
        <v>11033</v>
      </c>
      <c r="D57" s="4" t="s">
        <v>50</v>
      </c>
      <c r="E57" s="3" t="s">
        <v>9</v>
      </c>
      <c r="F57" s="3">
        <v>70</v>
      </c>
      <c r="G57" s="5">
        <v>5.56</v>
      </c>
      <c r="H57" s="5">
        <v>0</v>
      </c>
      <c r="I57" s="5">
        <f t="shared" si="4"/>
        <v>5.56</v>
      </c>
      <c r="J57" s="5">
        <f t="shared" si="5"/>
        <v>389.2</v>
      </c>
      <c r="K57" s="5">
        <f t="shared" si="6"/>
        <v>0</v>
      </c>
      <c r="L57" s="5">
        <f t="shared" si="13"/>
        <v>389.2</v>
      </c>
    </row>
    <row r="58" spans="1:12" ht="25.5">
      <c r="A58" s="3">
        <v>47</v>
      </c>
      <c r="B58" s="3" t="s">
        <v>8</v>
      </c>
      <c r="C58" s="3">
        <v>7584</v>
      </c>
      <c r="D58" s="4" t="s">
        <v>51</v>
      </c>
      <c r="E58" s="3" t="s">
        <v>9</v>
      </c>
      <c r="F58" s="3">
        <v>200</v>
      </c>
      <c r="G58" s="5">
        <v>1.1599999999999999</v>
      </c>
      <c r="H58" s="5">
        <v>0</v>
      </c>
      <c r="I58" s="5">
        <f t="shared" si="4"/>
        <v>1.1599999999999999</v>
      </c>
      <c r="J58" s="5">
        <f t="shared" si="5"/>
        <v>231.99999999999997</v>
      </c>
      <c r="K58" s="5">
        <f t="shared" si="6"/>
        <v>0</v>
      </c>
      <c r="L58" s="5">
        <f t="shared" si="13"/>
        <v>231.99999999999997</v>
      </c>
    </row>
    <row r="59" spans="1:12" ht="25.5">
      <c r="A59" s="3">
        <v>48</v>
      </c>
      <c r="B59" s="3" t="s">
        <v>8</v>
      </c>
      <c r="C59" s="3">
        <v>13294</v>
      </c>
      <c r="D59" s="4" t="s">
        <v>52</v>
      </c>
      <c r="E59" s="3" t="s">
        <v>9</v>
      </c>
      <c r="F59" s="3">
        <v>200</v>
      </c>
      <c r="G59" s="5">
        <v>1.1100000000000001</v>
      </c>
      <c r="H59" s="5">
        <v>0</v>
      </c>
      <c r="I59" s="5">
        <f t="shared" si="4"/>
        <v>1.1100000000000001</v>
      </c>
      <c r="J59" s="5">
        <f t="shared" si="5"/>
        <v>222.00000000000003</v>
      </c>
      <c r="K59" s="5">
        <f t="shared" si="6"/>
        <v>0</v>
      </c>
      <c r="L59" s="5">
        <f t="shared" si="13"/>
        <v>222.00000000000003</v>
      </c>
    </row>
    <row r="60" spans="1:12">
      <c r="A60" s="3">
        <v>49</v>
      </c>
      <c r="B60" s="3" t="s">
        <v>8</v>
      </c>
      <c r="C60" s="3">
        <v>39449</v>
      </c>
      <c r="D60" s="4" t="s">
        <v>82</v>
      </c>
      <c r="E60" s="3" t="s">
        <v>9</v>
      </c>
      <c r="F60" s="3">
        <v>1</v>
      </c>
      <c r="G60" s="5">
        <v>349.01</v>
      </c>
      <c r="H60" s="5">
        <v>0</v>
      </c>
      <c r="I60" s="5">
        <f t="shared" ref="I60" si="14">H60+G60</f>
        <v>349.01</v>
      </c>
      <c r="J60" s="5">
        <f t="shared" ref="J60" si="15">G60*F60</f>
        <v>349.01</v>
      </c>
      <c r="K60" s="5">
        <f t="shared" ref="K60" si="16">H60*F60</f>
        <v>0</v>
      </c>
      <c r="L60" s="5">
        <f t="shared" ref="L60" si="17">K60+J60</f>
        <v>349.01</v>
      </c>
    </row>
    <row r="61" spans="1:12">
      <c r="A61" s="3">
        <v>50</v>
      </c>
      <c r="B61" s="3" t="s">
        <v>45</v>
      </c>
      <c r="C61" s="3">
        <v>43375</v>
      </c>
      <c r="D61" s="4" t="s">
        <v>46</v>
      </c>
      <c r="E61" s="3" t="s">
        <v>9</v>
      </c>
      <c r="F61" s="3">
        <v>1</v>
      </c>
      <c r="G61" s="5">
        <v>839.1</v>
      </c>
      <c r="H61" s="5">
        <v>1.69</v>
      </c>
      <c r="I61" s="5">
        <f t="shared" si="4"/>
        <v>840.79000000000008</v>
      </c>
      <c r="J61" s="5">
        <f t="shared" si="5"/>
        <v>839.1</v>
      </c>
      <c r="K61" s="5">
        <f t="shared" si="6"/>
        <v>1.69</v>
      </c>
      <c r="L61" s="5">
        <f t="shared" si="13"/>
        <v>840.79000000000008</v>
      </c>
    </row>
    <row r="62" spans="1:12">
      <c r="A62" s="3">
        <v>51</v>
      </c>
      <c r="B62" s="3" t="s">
        <v>45</v>
      </c>
      <c r="C62" s="3">
        <v>43260</v>
      </c>
      <c r="D62" s="4" t="s">
        <v>78</v>
      </c>
      <c r="E62" s="3" t="s">
        <v>9</v>
      </c>
      <c r="F62" s="3">
        <v>6</v>
      </c>
      <c r="G62" s="5">
        <v>19.899999999999999</v>
      </c>
      <c r="H62" s="5">
        <v>1.36</v>
      </c>
      <c r="I62" s="5">
        <f t="shared" si="4"/>
        <v>21.259999999999998</v>
      </c>
      <c r="J62" s="5">
        <f t="shared" si="5"/>
        <v>119.39999999999999</v>
      </c>
      <c r="K62" s="5">
        <f t="shared" si="6"/>
        <v>8.16</v>
      </c>
      <c r="L62" s="5">
        <f t="shared" si="13"/>
        <v>127.55999999999999</v>
      </c>
    </row>
    <row r="63" spans="1:12">
      <c r="A63" s="3">
        <v>52</v>
      </c>
      <c r="B63" s="3" t="s">
        <v>45</v>
      </c>
      <c r="C63" s="3">
        <v>43255</v>
      </c>
      <c r="D63" s="4" t="s">
        <v>47</v>
      </c>
      <c r="E63" s="3" t="s">
        <v>9</v>
      </c>
      <c r="F63" s="3">
        <v>6</v>
      </c>
      <c r="G63" s="5">
        <v>3.8</v>
      </c>
      <c r="H63" s="5">
        <v>1.02</v>
      </c>
      <c r="I63" s="5">
        <f t="shared" si="4"/>
        <v>4.82</v>
      </c>
      <c r="J63" s="5">
        <f t="shared" si="5"/>
        <v>22.799999999999997</v>
      </c>
      <c r="K63" s="5">
        <f t="shared" si="6"/>
        <v>6.12</v>
      </c>
      <c r="L63" s="5">
        <f t="shared" si="13"/>
        <v>28.919999999999998</v>
      </c>
    </row>
    <row r="64" spans="1:12">
      <c r="A64" s="3">
        <v>53</v>
      </c>
      <c r="B64" s="3" t="s">
        <v>45</v>
      </c>
      <c r="C64" s="3">
        <v>43526</v>
      </c>
      <c r="D64" s="4" t="s">
        <v>48</v>
      </c>
      <c r="E64" s="3" t="s">
        <v>9</v>
      </c>
      <c r="F64" s="3">
        <v>1</v>
      </c>
      <c r="G64" s="5">
        <v>230.2</v>
      </c>
      <c r="H64" s="5">
        <v>170.85</v>
      </c>
      <c r="I64" s="5">
        <f t="shared" si="4"/>
        <v>401.04999999999995</v>
      </c>
      <c r="J64" s="5">
        <f t="shared" si="5"/>
        <v>230.2</v>
      </c>
      <c r="K64" s="5">
        <f t="shared" si="6"/>
        <v>170.85</v>
      </c>
      <c r="L64" s="5">
        <f t="shared" si="13"/>
        <v>401.04999999999995</v>
      </c>
    </row>
    <row r="65" spans="1:12">
      <c r="A65" s="3">
        <v>54</v>
      </c>
      <c r="B65" s="3" t="s">
        <v>45</v>
      </c>
      <c r="C65" s="3">
        <v>40120</v>
      </c>
      <c r="D65" s="4" t="s">
        <v>49</v>
      </c>
      <c r="E65" s="3" t="s">
        <v>16</v>
      </c>
      <c r="F65" s="3">
        <v>80</v>
      </c>
      <c r="G65" s="5">
        <v>29.14</v>
      </c>
      <c r="H65" s="5">
        <v>17.079999999999998</v>
      </c>
      <c r="I65" s="5">
        <f t="shared" si="4"/>
        <v>46.22</v>
      </c>
      <c r="J65" s="5">
        <f t="shared" si="5"/>
        <v>2331.1999999999998</v>
      </c>
      <c r="K65" s="5">
        <f t="shared" si="6"/>
        <v>1366.3999999999999</v>
      </c>
      <c r="L65" s="5">
        <f t="shared" si="13"/>
        <v>3697.5999999999995</v>
      </c>
    </row>
    <row r="66" spans="1:12">
      <c r="A66" s="3">
        <v>55</v>
      </c>
      <c r="B66" s="3" t="s">
        <v>8</v>
      </c>
      <c r="C66" s="3">
        <v>91677</v>
      </c>
      <c r="D66" s="4" t="s">
        <v>36</v>
      </c>
      <c r="E66" s="3" t="s">
        <v>37</v>
      </c>
      <c r="F66" s="3">
        <v>4</v>
      </c>
      <c r="G66" s="5">
        <v>1.24</v>
      </c>
      <c r="H66" s="5">
        <v>125.06</v>
      </c>
      <c r="I66" s="5">
        <f t="shared" si="4"/>
        <v>126.3</v>
      </c>
      <c r="J66" s="5">
        <f t="shared" si="5"/>
        <v>4.96</v>
      </c>
      <c r="K66" s="5">
        <f t="shared" si="6"/>
        <v>500.24</v>
      </c>
      <c r="L66" s="5">
        <f t="shared" si="13"/>
        <v>505.2</v>
      </c>
    </row>
    <row r="67" spans="1:12">
      <c r="A67" s="3">
        <v>56</v>
      </c>
      <c r="B67" s="3" t="s">
        <v>8</v>
      </c>
      <c r="C67" s="3">
        <v>88247</v>
      </c>
      <c r="D67" s="4" t="s">
        <v>38</v>
      </c>
      <c r="E67" s="3" t="s">
        <v>37</v>
      </c>
      <c r="F67" s="3">
        <v>60</v>
      </c>
      <c r="G67" s="5">
        <v>3.36</v>
      </c>
      <c r="H67" s="5">
        <v>21.76</v>
      </c>
      <c r="I67" s="5">
        <f t="shared" si="4"/>
        <v>25.12</v>
      </c>
      <c r="J67" s="5">
        <f t="shared" si="5"/>
        <v>201.6</v>
      </c>
      <c r="K67" s="5">
        <f t="shared" si="6"/>
        <v>1305.6000000000001</v>
      </c>
      <c r="L67" s="5">
        <f t="shared" si="13"/>
        <v>1507.2</v>
      </c>
    </row>
    <row r="68" spans="1:12">
      <c r="A68" s="3">
        <v>57</v>
      </c>
      <c r="B68" s="3" t="s">
        <v>8</v>
      </c>
      <c r="C68" s="3">
        <v>88264</v>
      </c>
      <c r="D68" s="4" t="s">
        <v>39</v>
      </c>
      <c r="E68" s="3" t="s">
        <v>37</v>
      </c>
      <c r="F68" s="3">
        <v>60</v>
      </c>
      <c r="G68" s="5">
        <v>3.37</v>
      </c>
      <c r="H68" s="5">
        <v>30.96</v>
      </c>
      <c r="I68" s="5">
        <f t="shared" si="4"/>
        <v>34.33</v>
      </c>
      <c r="J68" s="5">
        <f t="shared" si="5"/>
        <v>202.20000000000002</v>
      </c>
      <c r="K68" s="5">
        <f t="shared" si="6"/>
        <v>1857.6000000000001</v>
      </c>
      <c r="L68" s="5">
        <f t="shared" si="13"/>
        <v>2059.8000000000002</v>
      </c>
    </row>
    <row r="69" spans="1:12">
      <c r="A69" s="3">
        <v>58</v>
      </c>
      <c r="B69" s="3" t="s">
        <v>8</v>
      </c>
      <c r="C69" s="3">
        <v>96526</v>
      </c>
      <c r="D69" s="4" t="s">
        <v>57</v>
      </c>
      <c r="E69" s="3" t="s">
        <v>60</v>
      </c>
      <c r="F69" s="3">
        <v>3</v>
      </c>
      <c r="G69" s="5">
        <v>43</v>
      </c>
      <c r="H69" s="5">
        <v>277</v>
      </c>
      <c r="I69" s="5">
        <f t="shared" si="4"/>
        <v>320</v>
      </c>
      <c r="J69" s="5">
        <f t="shared" si="5"/>
        <v>129</v>
      </c>
      <c r="K69" s="5">
        <f t="shared" si="6"/>
        <v>831</v>
      </c>
      <c r="L69" s="5">
        <f t="shared" si="13"/>
        <v>960</v>
      </c>
    </row>
    <row r="70" spans="1:12" ht="38.25">
      <c r="A70" s="3">
        <v>59</v>
      </c>
      <c r="B70" s="3" t="s">
        <v>8</v>
      </c>
      <c r="C70" s="3">
        <v>89298</v>
      </c>
      <c r="D70" s="4" t="s">
        <v>58</v>
      </c>
      <c r="E70" s="3" t="s">
        <v>61</v>
      </c>
      <c r="F70" s="3">
        <v>2</v>
      </c>
      <c r="G70" s="5">
        <v>49.45</v>
      </c>
      <c r="H70" s="5">
        <v>35.18</v>
      </c>
      <c r="I70" s="5">
        <f t="shared" si="4"/>
        <v>84.63</v>
      </c>
      <c r="J70" s="5">
        <f t="shared" si="5"/>
        <v>98.9</v>
      </c>
      <c r="K70" s="5">
        <f t="shared" si="6"/>
        <v>70.36</v>
      </c>
      <c r="L70" s="5">
        <f t="shared" si="13"/>
        <v>169.26</v>
      </c>
    </row>
    <row r="71" spans="1:12" ht="38.25">
      <c r="A71" s="3">
        <v>60</v>
      </c>
      <c r="B71" s="3" t="s">
        <v>8</v>
      </c>
      <c r="C71" s="3">
        <v>87811</v>
      </c>
      <c r="D71" s="4" t="s">
        <v>59</v>
      </c>
      <c r="E71" s="3" t="s">
        <v>61</v>
      </c>
      <c r="F71" s="3">
        <v>4</v>
      </c>
      <c r="G71" s="5">
        <v>21.03</v>
      </c>
      <c r="H71" s="5">
        <v>74.39</v>
      </c>
      <c r="I71" s="5">
        <f t="shared" si="4"/>
        <v>95.42</v>
      </c>
      <c r="J71" s="5">
        <f t="shared" si="5"/>
        <v>84.12</v>
      </c>
      <c r="K71" s="5">
        <f t="shared" si="6"/>
        <v>297.56</v>
      </c>
      <c r="L71" s="5">
        <f t="shared" si="13"/>
        <v>381.68</v>
      </c>
    </row>
    <row r="72" spans="1:12">
      <c r="A72" s="10"/>
      <c r="B72" s="10"/>
      <c r="C72" s="10"/>
      <c r="D72" s="11"/>
      <c r="E72" s="10"/>
      <c r="F72" s="10"/>
      <c r="G72" s="12"/>
      <c r="H72" s="12"/>
      <c r="I72" s="12"/>
      <c r="J72" s="12"/>
      <c r="K72" s="12"/>
      <c r="L72" s="12"/>
    </row>
    <row r="73" spans="1:12">
      <c r="E73" s="25" t="s">
        <v>53</v>
      </c>
      <c r="F73" s="25"/>
      <c r="G73" s="25"/>
      <c r="H73" s="25"/>
      <c r="I73" s="25"/>
      <c r="J73" s="26">
        <f>SUM(J12:J72)</f>
        <v>42025.369999999995</v>
      </c>
      <c r="K73" s="27"/>
      <c r="L73" s="27"/>
    </row>
    <row r="74" spans="1:12">
      <c r="E74" s="25" t="s">
        <v>54</v>
      </c>
      <c r="F74" s="25"/>
      <c r="G74" s="25"/>
      <c r="H74" s="25"/>
      <c r="I74" s="25"/>
      <c r="J74" s="26">
        <f>SUM(K12:K71)</f>
        <v>18527.090000000004</v>
      </c>
      <c r="K74" s="27"/>
      <c r="L74" s="27"/>
    </row>
    <row r="75" spans="1:12">
      <c r="E75" s="25" t="s">
        <v>55</v>
      </c>
      <c r="F75" s="25"/>
      <c r="G75" s="25"/>
      <c r="H75" s="25"/>
      <c r="I75" s="25"/>
      <c r="J75" s="26">
        <f>SUM(L12:L71)</f>
        <v>60552.460000000014</v>
      </c>
      <c r="K75" s="27"/>
      <c r="L75" s="27"/>
    </row>
    <row r="76" spans="1:12">
      <c r="I76" s="9"/>
      <c r="J76" s="9"/>
      <c r="K76" s="9"/>
      <c r="L76" s="9"/>
    </row>
    <row r="77" spans="1:12">
      <c r="I77" s="9"/>
      <c r="J77" s="9"/>
      <c r="K77" s="9"/>
      <c r="L77" s="9"/>
    </row>
    <row r="78" spans="1:12">
      <c r="I78" s="9"/>
      <c r="J78" s="9"/>
      <c r="K78" s="9"/>
      <c r="L78" s="9"/>
    </row>
    <row r="79" spans="1:12">
      <c r="I79" s="9"/>
      <c r="J79" s="9"/>
      <c r="K79" s="9"/>
      <c r="L79" s="9"/>
    </row>
    <row r="80" spans="1:12">
      <c r="I80" s="9"/>
      <c r="J80" s="9"/>
      <c r="K80" s="9"/>
      <c r="L80" s="9"/>
    </row>
    <row r="81" spans="1:13">
      <c r="I81" s="9"/>
      <c r="J81" s="9"/>
      <c r="K81" s="9"/>
      <c r="L81" s="9"/>
    </row>
    <row r="82" spans="1:13" ht="15" customHeight="1">
      <c r="B82" s="13"/>
      <c r="C82" s="13"/>
      <c r="D82" s="24" t="s">
        <v>56</v>
      </c>
      <c r="E82" s="24"/>
      <c r="F82" s="24"/>
      <c r="G82" s="24"/>
      <c r="H82" s="24"/>
      <c r="I82" s="24"/>
      <c r="J82" s="24"/>
      <c r="K82" s="24"/>
      <c r="L82" s="24"/>
    </row>
    <row r="83" spans="1:13">
      <c r="B83" s="13"/>
      <c r="C83" s="13"/>
      <c r="D83" s="24"/>
      <c r="E83" s="24"/>
      <c r="F83" s="24"/>
      <c r="G83" s="24"/>
      <c r="H83" s="24"/>
      <c r="I83" s="24"/>
      <c r="J83" s="24"/>
      <c r="K83" s="24"/>
      <c r="L83" s="24"/>
    </row>
    <row r="84" spans="1:13">
      <c r="B84" s="13"/>
      <c r="C84" s="13"/>
      <c r="D84" s="24"/>
      <c r="E84" s="24"/>
      <c r="F84" s="24"/>
      <c r="G84" s="24"/>
      <c r="H84" s="24"/>
      <c r="I84" s="24"/>
      <c r="J84" s="24"/>
      <c r="K84" s="24"/>
      <c r="L84" s="24"/>
    </row>
    <row r="85" spans="1:13" ht="15" customHeight="1">
      <c r="A85" s="23" t="s">
        <v>83</v>
      </c>
      <c r="B85" s="23"/>
      <c r="C85" s="23"/>
      <c r="D85" s="23"/>
      <c r="E85" s="23"/>
      <c r="F85" s="23"/>
      <c r="G85" s="23"/>
      <c r="H85" s="23"/>
      <c r="I85" s="1"/>
      <c r="J85" s="1"/>
      <c r="K85" s="1"/>
      <c r="L85" s="1"/>
      <c r="M85" s="1"/>
    </row>
  </sheetData>
  <sheetProtection formatCells="0" formatColumns="0" formatRows="0" insertColumns="0" insertRows="0" insertHyperlinks="0" deleteColumns="0" deleteRows="0" sort="0" autoFilter="0" pivotTables="0"/>
  <mergeCells count="18">
    <mergeCell ref="A85:H85"/>
    <mergeCell ref="D82:L84"/>
    <mergeCell ref="E73:I73"/>
    <mergeCell ref="J73:L73"/>
    <mergeCell ref="E74:I74"/>
    <mergeCell ref="J74:L74"/>
    <mergeCell ref="E75:I75"/>
    <mergeCell ref="J75:L75"/>
    <mergeCell ref="A1:L8"/>
    <mergeCell ref="A9:L9"/>
    <mergeCell ref="A10:A11"/>
    <mergeCell ref="B10:B11"/>
    <mergeCell ref="C10:C11"/>
    <mergeCell ref="D10:D11"/>
    <mergeCell ref="E10:E11"/>
    <mergeCell ref="F10:F11"/>
    <mergeCell ref="G10:I10"/>
    <mergeCell ref="J10:L10"/>
  </mergeCells>
  <pageMargins left="0.30322916666666666" right="0.35729166666666667" top="0.99458333333333337" bottom="0.91874999999999996" header="0.22125" footer="0.3"/>
  <pageSetup paperSize="9" scale="77" fitToHeight="0" orientation="landscape" horizontalDpi="4294967293" verticalDpi="4294967293" r:id="rId1"/>
  <headerFooter>
    <oddHeader>&amp;C&amp;G</oddHeader>
    <oddFooter xml:space="preserve">&amp;L&amp;G&amp;C                                                                                                                                                                              &amp;R &amp;G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64"/>
  <sheetViews>
    <sheetView workbookViewId="0">
      <selection activeCell="D69" sqref="D69"/>
    </sheetView>
  </sheetViews>
  <sheetFormatPr defaultRowHeight="15"/>
  <cols>
    <col min="1" max="1" width="5" style="15" bestFit="1" customWidth="1"/>
    <col min="2" max="2" width="9" style="15" bestFit="1" customWidth="1"/>
    <col min="3" max="3" width="7.5703125" style="15" bestFit="1" customWidth="1"/>
    <col min="4" max="4" width="58.5703125" style="14" customWidth="1"/>
    <col min="5" max="5" width="4.7109375" style="15" customWidth="1"/>
    <col min="6" max="6" width="6.28515625" style="15" customWidth="1"/>
  </cols>
  <sheetData>
    <row r="2" spans="1:6">
      <c r="A2" s="28" t="s">
        <v>44</v>
      </c>
      <c r="B2" s="28"/>
      <c r="C2" s="28"/>
      <c r="D2" s="28"/>
      <c r="E2" s="28"/>
      <c r="F2" s="28"/>
    </row>
    <row r="3" spans="1:6">
      <c r="A3" s="21" t="s">
        <v>0</v>
      </c>
      <c r="B3" s="21" t="s">
        <v>1</v>
      </c>
      <c r="C3" s="21" t="s">
        <v>2</v>
      </c>
      <c r="D3" s="22" t="s">
        <v>3</v>
      </c>
      <c r="E3" s="21" t="s">
        <v>4</v>
      </c>
      <c r="F3" s="21" t="s">
        <v>5</v>
      </c>
    </row>
    <row r="4" spans="1:6">
      <c r="A4" s="21"/>
      <c r="B4" s="21"/>
      <c r="C4" s="21"/>
      <c r="D4" s="22"/>
      <c r="E4" s="21"/>
      <c r="F4" s="21"/>
    </row>
    <row r="5" spans="1:6" ht="38.25">
      <c r="A5" s="3">
        <v>1</v>
      </c>
      <c r="B5" s="3" t="s">
        <v>8</v>
      </c>
      <c r="C5" s="3">
        <v>12239</v>
      </c>
      <c r="D5" s="4" t="s">
        <v>67</v>
      </c>
      <c r="E5" s="3" t="s">
        <v>9</v>
      </c>
      <c r="F5" s="3">
        <v>90</v>
      </c>
    </row>
    <row r="6" spans="1:6">
      <c r="A6" s="3">
        <v>2</v>
      </c>
      <c r="B6" s="3" t="s">
        <v>8</v>
      </c>
      <c r="C6" s="3">
        <v>39387</v>
      </c>
      <c r="D6" s="4" t="s">
        <v>68</v>
      </c>
      <c r="E6" s="3" t="s">
        <v>9</v>
      </c>
      <c r="F6" s="3">
        <v>180</v>
      </c>
    </row>
    <row r="7" spans="1:6" ht="38.25">
      <c r="A7" s="3">
        <v>3</v>
      </c>
      <c r="B7" s="3" t="s">
        <v>8</v>
      </c>
      <c r="C7" s="3">
        <v>12232</v>
      </c>
      <c r="D7" s="4" t="s">
        <v>69</v>
      </c>
      <c r="E7" s="3" t="s">
        <v>9</v>
      </c>
      <c r="F7" s="3">
        <v>25</v>
      </c>
    </row>
    <row r="8" spans="1:6">
      <c r="A8" s="3">
        <v>4</v>
      </c>
      <c r="B8" s="3" t="s">
        <v>8</v>
      </c>
      <c r="C8" s="3">
        <v>39386</v>
      </c>
      <c r="D8" s="4" t="s">
        <v>10</v>
      </c>
      <c r="E8" s="3" t="s">
        <v>9</v>
      </c>
      <c r="F8" s="3">
        <v>50</v>
      </c>
    </row>
    <row r="9" spans="1:6" ht="38.25">
      <c r="A9" s="3">
        <v>5</v>
      </c>
      <c r="B9" s="3" t="s">
        <v>8</v>
      </c>
      <c r="C9" s="3">
        <v>92005</v>
      </c>
      <c r="D9" s="4" t="s">
        <v>11</v>
      </c>
      <c r="E9" s="3" t="s">
        <v>9</v>
      </c>
      <c r="F9" s="3">
        <v>15</v>
      </c>
    </row>
    <row r="10" spans="1:6" ht="38.25">
      <c r="A10" s="3">
        <v>6</v>
      </c>
      <c r="B10" s="3" t="s">
        <v>8</v>
      </c>
      <c r="C10" s="3">
        <v>91997</v>
      </c>
      <c r="D10" s="4" t="s">
        <v>12</v>
      </c>
      <c r="E10" s="3" t="s">
        <v>9</v>
      </c>
      <c r="F10" s="3">
        <v>52</v>
      </c>
    </row>
    <row r="11" spans="1:6" ht="25.5">
      <c r="A11" s="3">
        <v>7</v>
      </c>
      <c r="B11" s="3" t="s">
        <v>8</v>
      </c>
      <c r="C11" s="3">
        <v>39391</v>
      </c>
      <c r="D11" s="4" t="s">
        <v>70</v>
      </c>
      <c r="E11" s="3" t="s">
        <v>9</v>
      </c>
      <c r="F11" s="3">
        <v>4</v>
      </c>
    </row>
    <row r="12" spans="1:6" ht="25.5">
      <c r="A12" s="3">
        <v>8</v>
      </c>
      <c r="B12" s="3" t="s">
        <v>8</v>
      </c>
      <c r="C12" s="3">
        <v>97598</v>
      </c>
      <c r="D12" s="4" t="s">
        <v>71</v>
      </c>
      <c r="E12" s="3" t="s">
        <v>9</v>
      </c>
      <c r="F12" s="3">
        <v>15</v>
      </c>
    </row>
    <row r="13" spans="1:6" ht="25.5">
      <c r="A13" s="3">
        <v>9</v>
      </c>
      <c r="B13" s="3" t="s">
        <v>8</v>
      </c>
      <c r="C13" s="3">
        <v>38095</v>
      </c>
      <c r="D13" s="4" t="s">
        <v>13</v>
      </c>
      <c r="E13" s="3" t="s">
        <v>9</v>
      </c>
      <c r="F13" s="3">
        <v>15</v>
      </c>
    </row>
    <row r="14" spans="1:6" ht="38.25">
      <c r="A14" s="3">
        <v>10</v>
      </c>
      <c r="B14" s="3" t="s">
        <v>8</v>
      </c>
      <c r="C14" s="3">
        <v>91959</v>
      </c>
      <c r="D14" s="4" t="s">
        <v>72</v>
      </c>
      <c r="E14" s="3" t="s">
        <v>9</v>
      </c>
      <c r="F14" s="3">
        <v>15</v>
      </c>
    </row>
    <row r="15" spans="1:6" ht="25.5">
      <c r="A15" s="3">
        <v>11</v>
      </c>
      <c r="B15" s="3" t="s">
        <v>8</v>
      </c>
      <c r="C15" s="3">
        <v>38062</v>
      </c>
      <c r="D15" s="4" t="s">
        <v>73</v>
      </c>
      <c r="E15" s="3" t="s">
        <v>9</v>
      </c>
      <c r="F15" s="3">
        <v>10</v>
      </c>
    </row>
    <row r="16" spans="1:6" ht="25.5">
      <c r="A16" s="3">
        <v>12</v>
      </c>
      <c r="B16" s="3" t="s">
        <v>8</v>
      </c>
      <c r="C16" s="3">
        <v>38063</v>
      </c>
      <c r="D16" s="4" t="s">
        <v>14</v>
      </c>
      <c r="E16" s="3" t="s">
        <v>9</v>
      </c>
      <c r="F16" s="3">
        <v>6</v>
      </c>
    </row>
    <row r="17" spans="1:6" ht="38.25">
      <c r="A17" s="3">
        <v>13</v>
      </c>
      <c r="B17" s="3" t="s">
        <v>8</v>
      </c>
      <c r="C17" s="3">
        <v>91924</v>
      </c>
      <c r="D17" s="4" t="s">
        <v>15</v>
      </c>
      <c r="E17" s="3" t="s">
        <v>16</v>
      </c>
      <c r="F17" s="3">
        <v>2300</v>
      </c>
    </row>
    <row r="18" spans="1:6" ht="38.25">
      <c r="A18" s="3">
        <v>14</v>
      </c>
      <c r="B18" s="3" t="s">
        <v>8</v>
      </c>
      <c r="C18" s="3">
        <v>91926</v>
      </c>
      <c r="D18" s="4" t="s">
        <v>17</v>
      </c>
      <c r="E18" s="3" t="s">
        <v>16</v>
      </c>
      <c r="F18" s="3">
        <v>1500</v>
      </c>
    </row>
    <row r="19" spans="1:6" ht="38.25">
      <c r="A19" s="3">
        <v>15</v>
      </c>
      <c r="B19" s="3" t="s">
        <v>8</v>
      </c>
      <c r="C19" s="3">
        <v>91928</v>
      </c>
      <c r="D19" s="4" t="s">
        <v>18</v>
      </c>
      <c r="E19" s="3" t="s">
        <v>16</v>
      </c>
      <c r="F19" s="3">
        <v>900</v>
      </c>
    </row>
    <row r="20" spans="1:6" ht="38.25">
      <c r="A20" s="3">
        <v>16</v>
      </c>
      <c r="B20" s="3" t="s">
        <v>8</v>
      </c>
      <c r="C20" s="3">
        <v>91930</v>
      </c>
      <c r="D20" s="4" t="s">
        <v>19</v>
      </c>
      <c r="E20" s="3" t="s">
        <v>16</v>
      </c>
      <c r="F20" s="3">
        <v>400</v>
      </c>
    </row>
    <row r="21" spans="1:6" ht="51">
      <c r="A21" s="3">
        <v>17</v>
      </c>
      <c r="B21" s="3" t="s">
        <v>8</v>
      </c>
      <c r="C21" s="3" t="s">
        <v>76</v>
      </c>
      <c r="D21" s="4" t="s">
        <v>74</v>
      </c>
      <c r="E21" s="3" t="s">
        <v>9</v>
      </c>
      <c r="F21" s="3">
        <v>2</v>
      </c>
    </row>
    <row r="22" spans="1:6" ht="25.5">
      <c r="A22" s="3">
        <v>18</v>
      </c>
      <c r="B22" s="3" t="s">
        <v>8</v>
      </c>
      <c r="C22" s="3">
        <v>93654</v>
      </c>
      <c r="D22" s="4" t="s">
        <v>20</v>
      </c>
      <c r="E22" s="3" t="s">
        <v>9</v>
      </c>
      <c r="F22" s="3">
        <v>8</v>
      </c>
    </row>
    <row r="23" spans="1:6" ht="25.5">
      <c r="A23" s="3">
        <v>19</v>
      </c>
      <c r="B23" s="3" t="s">
        <v>8</v>
      </c>
      <c r="C23" s="3">
        <v>93655</v>
      </c>
      <c r="D23" s="4" t="s">
        <v>21</v>
      </c>
      <c r="E23" s="3" t="s">
        <v>9</v>
      </c>
      <c r="F23" s="3">
        <v>25</v>
      </c>
    </row>
    <row r="24" spans="1:6" ht="25.5">
      <c r="A24" s="3">
        <v>20</v>
      </c>
      <c r="B24" s="3" t="s">
        <v>8</v>
      </c>
      <c r="C24" s="3">
        <v>93656</v>
      </c>
      <c r="D24" s="4" t="s">
        <v>22</v>
      </c>
      <c r="E24" s="3" t="s">
        <v>9</v>
      </c>
      <c r="F24" s="3">
        <v>8</v>
      </c>
    </row>
    <row r="25" spans="1:6" ht="38.25">
      <c r="A25" s="3">
        <v>21</v>
      </c>
      <c r="B25" s="3" t="s">
        <v>8</v>
      </c>
      <c r="C25" s="3" t="s">
        <v>77</v>
      </c>
      <c r="D25" s="4" t="s">
        <v>75</v>
      </c>
      <c r="E25" s="3" t="s">
        <v>9</v>
      </c>
      <c r="F25" s="3">
        <v>4</v>
      </c>
    </row>
    <row r="26" spans="1:6" ht="25.5">
      <c r="A26" s="3">
        <v>22</v>
      </c>
      <c r="B26" s="3" t="s">
        <v>8</v>
      </c>
      <c r="C26" s="3">
        <v>20111</v>
      </c>
      <c r="D26" s="4" t="s">
        <v>23</v>
      </c>
      <c r="E26" s="3" t="s">
        <v>9</v>
      </c>
      <c r="F26" s="3">
        <v>8</v>
      </c>
    </row>
    <row r="27" spans="1:6" ht="25.5">
      <c r="A27" s="3">
        <v>23</v>
      </c>
      <c r="B27" s="3" t="s">
        <v>8</v>
      </c>
      <c r="C27" s="3">
        <v>39253</v>
      </c>
      <c r="D27" s="4" t="s">
        <v>24</v>
      </c>
      <c r="E27" s="3" t="s">
        <v>16</v>
      </c>
      <c r="F27" s="3">
        <v>40</v>
      </c>
    </row>
    <row r="28" spans="1:6" ht="25.5">
      <c r="A28" s="3">
        <v>24</v>
      </c>
      <c r="B28" s="3" t="s">
        <v>8</v>
      </c>
      <c r="C28" s="3">
        <v>400</v>
      </c>
      <c r="D28" s="4" t="s">
        <v>25</v>
      </c>
      <c r="E28" s="3" t="s">
        <v>9</v>
      </c>
      <c r="F28" s="3">
        <v>40</v>
      </c>
    </row>
    <row r="29" spans="1:6" ht="25.5">
      <c r="A29" s="3">
        <v>25</v>
      </c>
      <c r="B29" s="3" t="s">
        <v>8</v>
      </c>
      <c r="C29" s="3">
        <v>400</v>
      </c>
      <c r="D29" s="4" t="s">
        <v>25</v>
      </c>
      <c r="E29" s="3" t="s">
        <v>9</v>
      </c>
      <c r="F29" s="3">
        <v>5</v>
      </c>
    </row>
    <row r="30" spans="1:6" ht="25.5">
      <c r="A30" s="3">
        <v>26</v>
      </c>
      <c r="B30" s="3" t="s">
        <v>8</v>
      </c>
      <c r="C30" s="3">
        <v>20256</v>
      </c>
      <c r="D30" s="4" t="s">
        <v>26</v>
      </c>
      <c r="E30" s="3" t="s">
        <v>9</v>
      </c>
      <c r="F30" s="3">
        <v>80</v>
      </c>
    </row>
    <row r="31" spans="1:6" ht="25.5">
      <c r="A31" s="3">
        <v>27</v>
      </c>
      <c r="B31" s="3" t="s">
        <v>8</v>
      </c>
      <c r="C31" s="3">
        <v>406</v>
      </c>
      <c r="D31" s="4" t="s">
        <v>27</v>
      </c>
      <c r="E31" s="3" t="s">
        <v>9</v>
      </c>
      <c r="F31" s="3">
        <v>1</v>
      </c>
    </row>
    <row r="32" spans="1:6">
      <c r="A32" s="3">
        <v>28</v>
      </c>
      <c r="B32" s="3" t="s">
        <v>8</v>
      </c>
      <c r="C32" s="3">
        <v>5053</v>
      </c>
      <c r="D32" s="4" t="s">
        <v>62</v>
      </c>
      <c r="E32" s="3" t="s">
        <v>9</v>
      </c>
      <c r="F32" s="3">
        <v>1</v>
      </c>
    </row>
    <row r="33" spans="1:6" ht="38.25">
      <c r="A33" s="3">
        <v>29</v>
      </c>
      <c r="B33" s="3" t="s">
        <v>8</v>
      </c>
      <c r="C33" s="3">
        <v>97892</v>
      </c>
      <c r="D33" s="4" t="s">
        <v>28</v>
      </c>
      <c r="E33" s="3" t="s">
        <v>9</v>
      </c>
      <c r="F33" s="3">
        <v>1</v>
      </c>
    </row>
    <row r="34" spans="1:6" ht="25.5">
      <c r="A34" s="3">
        <v>30</v>
      </c>
      <c r="B34" s="3" t="s">
        <v>8</v>
      </c>
      <c r="C34" s="3">
        <v>39277</v>
      </c>
      <c r="D34" s="4" t="s">
        <v>63</v>
      </c>
      <c r="E34" s="3" t="s">
        <v>9</v>
      </c>
      <c r="F34" s="3">
        <v>4</v>
      </c>
    </row>
    <row r="35" spans="1:6">
      <c r="A35" s="3">
        <v>31</v>
      </c>
      <c r="B35" s="3" t="s">
        <v>8</v>
      </c>
      <c r="C35" s="3">
        <v>2681</v>
      </c>
      <c r="D35" s="4" t="s">
        <v>64</v>
      </c>
      <c r="E35" s="3" t="s">
        <v>16</v>
      </c>
      <c r="F35" s="3">
        <v>30</v>
      </c>
    </row>
    <row r="36" spans="1:6">
      <c r="A36" s="3">
        <v>32</v>
      </c>
      <c r="B36" s="3" t="s">
        <v>8</v>
      </c>
      <c r="C36" s="3">
        <v>2681</v>
      </c>
      <c r="D36" s="4" t="s">
        <v>64</v>
      </c>
      <c r="E36" s="3" t="s">
        <v>16</v>
      </c>
      <c r="F36" s="3">
        <v>10</v>
      </c>
    </row>
    <row r="37" spans="1:6">
      <c r="A37" s="3">
        <v>33</v>
      </c>
      <c r="B37" s="3" t="s">
        <v>8</v>
      </c>
      <c r="C37" s="3">
        <v>863</v>
      </c>
      <c r="D37" s="4" t="s">
        <v>29</v>
      </c>
      <c r="E37" s="3" t="s">
        <v>16</v>
      </c>
      <c r="F37" s="3">
        <v>12</v>
      </c>
    </row>
    <row r="38" spans="1:6" ht="51">
      <c r="A38" s="3">
        <v>34</v>
      </c>
      <c r="B38" s="3" t="s">
        <v>8</v>
      </c>
      <c r="C38" s="3">
        <v>3379</v>
      </c>
      <c r="D38" s="4" t="s">
        <v>40</v>
      </c>
      <c r="E38" s="3" t="s">
        <v>9</v>
      </c>
      <c r="F38" s="3">
        <v>3</v>
      </c>
    </row>
    <row r="39" spans="1:6" ht="25.5">
      <c r="A39" s="3">
        <v>35</v>
      </c>
      <c r="B39" s="3" t="s">
        <v>8</v>
      </c>
      <c r="C39" s="3">
        <v>38056</v>
      </c>
      <c r="D39" s="4" t="s">
        <v>30</v>
      </c>
      <c r="E39" s="3" t="s">
        <v>9</v>
      </c>
      <c r="F39" s="3">
        <v>3</v>
      </c>
    </row>
    <row r="40" spans="1:6" ht="25.5">
      <c r="A40" s="3">
        <v>36</v>
      </c>
      <c r="B40" s="3" t="s">
        <v>8</v>
      </c>
      <c r="C40" s="3">
        <v>912</v>
      </c>
      <c r="D40" s="4" t="s">
        <v>79</v>
      </c>
      <c r="E40" s="3" t="s">
        <v>16</v>
      </c>
      <c r="F40" s="3">
        <v>12</v>
      </c>
    </row>
    <row r="41" spans="1:6" ht="38.25">
      <c r="A41" s="3">
        <v>37</v>
      </c>
      <c r="B41" s="3" t="s">
        <v>8</v>
      </c>
      <c r="C41" s="3">
        <v>101554</v>
      </c>
      <c r="D41" s="4" t="s">
        <v>80</v>
      </c>
      <c r="E41" s="3" t="s">
        <v>9</v>
      </c>
      <c r="F41" s="3">
        <v>1</v>
      </c>
    </row>
    <row r="42" spans="1:6" ht="25.5">
      <c r="A42" s="3">
        <v>38</v>
      </c>
      <c r="B42" s="3" t="s">
        <v>8</v>
      </c>
      <c r="C42" s="3">
        <v>3398</v>
      </c>
      <c r="D42" s="4" t="s">
        <v>81</v>
      </c>
      <c r="E42" s="3" t="s">
        <v>9</v>
      </c>
      <c r="F42" s="3">
        <v>1</v>
      </c>
    </row>
    <row r="43" spans="1:6" ht="51">
      <c r="A43" s="3">
        <v>39</v>
      </c>
      <c r="B43" s="3" t="s">
        <v>8</v>
      </c>
      <c r="C43" s="3">
        <v>101562</v>
      </c>
      <c r="D43" s="4" t="s">
        <v>65</v>
      </c>
      <c r="E43" s="3" t="s">
        <v>16</v>
      </c>
      <c r="F43" s="3">
        <v>150</v>
      </c>
    </row>
    <row r="44" spans="1:6" ht="38.25">
      <c r="A44" s="3">
        <v>40</v>
      </c>
      <c r="B44" s="3" t="s">
        <v>8</v>
      </c>
      <c r="C44" s="3">
        <v>91935</v>
      </c>
      <c r="D44" s="4" t="s">
        <v>66</v>
      </c>
      <c r="E44" s="3" t="s">
        <v>16</v>
      </c>
      <c r="F44" s="3">
        <v>140</v>
      </c>
    </row>
    <row r="45" spans="1:6" ht="38.25">
      <c r="A45" s="3">
        <v>41</v>
      </c>
      <c r="B45" s="3" t="s">
        <v>8</v>
      </c>
      <c r="C45" s="3">
        <v>91885</v>
      </c>
      <c r="D45" s="4" t="s">
        <v>31</v>
      </c>
      <c r="E45" s="3" t="s">
        <v>9</v>
      </c>
      <c r="F45" s="3">
        <v>4</v>
      </c>
    </row>
    <row r="46" spans="1:6" ht="38.25">
      <c r="A46" s="3">
        <v>42</v>
      </c>
      <c r="B46" s="3" t="s">
        <v>8</v>
      </c>
      <c r="C46" s="3">
        <v>91864</v>
      </c>
      <c r="D46" s="4" t="s">
        <v>32</v>
      </c>
      <c r="E46" s="3" t="s">
        <v>16</v>
      </c>
      <c r="F46" s="3">
        <v>2</v>
      </c>
    </row>
    <row r="47" spans="1:6" ht="25.5">
      <c r="A47" s="3">
        <v>43</v>
      </c>
      <c r="B47" s="3" t="s">
        <v>8</v>
      </c>
      <c r="C47" s="3">
        <v>39467</v>
      </c>
      <c r="D47" s="4" t="s">
        <v>33</v>
      </c>
      <c r="E47" s="3" t="s">
        <v>9</v>
      </c>
      <c r="F47" s="3">
        <v>3</v>
      </c>
    </row>
    <row r="48" spans="1:6">
      <c r="A48" s="3">
        <v>44</v>
      </c>
      <c r="B48" s="3" t="s">
        <v>8</v>
      </c>
      <c r="C48" s="3">
        <v>97051</v>
      </c>
      <c r="D48" s="4" t="s">
        <v>34</v>
      </c>
      <c r="E48" s="3" t="s">
        <v>16</v>
      </c>
      <c r="F48" s="3">
        <v>5</v>
      </c>
    </row>
    <row r="49" spans="1:6">
      <c r="A49" s="3">
        <v>45</v>
      </c>
      <c r="B49" s="3" t="s">
        <v>8</v>
      </c>
      <c r="C49" s="3">
        <v>39961</v>
      </c>
      <c r="D49" s="4" t="s">
        <v>35</v>
      </c>
      <c r="E49" s="3" t="s">
        <v>9</v>
      </c>
      <c r="F49" s="3">
        <v>3</v>
      </c>
    </row>
    <row r="50" spans="1:6">
      <c r="A50" s="3">
        <v>46</v>
      </c>
      <c r="B50" s="3" t="s">
        <v>8</v>
      </c>
      <c r="C50" s="3">
        <v>11033</v>
      </c>
      <c r="D50" s="4" t="s">
        <v>50</v>
      </c>
      <c r="E50" s="3" t="s">
        <v>9</v>
      </c>
      <c r="F50" s="3">
        <v>70</v>
      </c>
    </row>
    <row r="51" spans="1:6" ht="38.25">
      <c r="A51" s="3">
        <v>47</v>
      </c>
      <c r="B51" s="3" t="s">
        <v>8</v>
      </c>
      <c r="C51" s="3">
        <v>7584</v>
      </c>
      <c r="D51" s="4" t="s">
        <v>51</v>
      </c>
      <c r="E51" s="3" t="s">
        <v>9</v>
      </c>
      <c r="F51" s="3">
        <v>200</v>
      </c>
    </row>
    <row r="52" spans="1:6" ht="25.5">
      <c r="A52" s="3">
        <v>48</v>
      </c>
      <c r="B52" s="3" t="s">
        <v>8</v>
      </c>
      <c r="C52" s="3">
        <v>13294</v>
      </c>
      <c r="D52" s="4" t="s">
        <v>52</v>
      </c>
      <c r="E52" s="3" t="s">
        <v>9</v>
      </c>
      <c r="F52" s="3">
        <v>200</v>
      </c>
    </row>
    <row r="53" spans="1:6" ht="25.5">
      <c r="A53" s="3">
        <v>49</v>
      </c>
      <c r="B53" s="3" t="s">
        <v>8</v>
      </c>
      <c r="C53" s="3">
        <v>39449</v>
      </c>
      <c r="D53" s="4" t="s">
        <v>82</v>
      </c>
      <c r="E53" s="3" t="s">
        <v>9</v>
      </c>
      <c r="F53" s="3">
        <v>1</v>
      </c>
    </row>
    <row r="54" spans="1:6">
      <c r="A54" s="3">
        <v>50</v>
      </c>
      <c r="B54" s="3" t="s">
        <v>45</v>
      </c>
      <c r="C54" s="3">
        <v>43375</v>
      </c>
      <c r="D54" s="4" t="s">
        <v>46</v>
      </c>
      <c r="E54" s="3" t="s">
        <v>9</v>
      </c>
      <c r="F54" s="3">
        <v>1</v>
      </c>
    </row>
    <row r="55" spans="1:6">
      <c r="A55" s="3">
        <v>51</v>
      </c>
      <c r="B55" s="3" t="s">
        <v>45</v>
      </c>
      <c r="C55" s="3">
        <v>43260</v>
      </c>
      <c r="D55" s="4" t="s">
        <v>78</v>
      </c>
      <c r="E55" s="3" t="s">
        <v>9</v>
      </c>
      <c r="F55" s="3">
        <v>6</v>
      </c>
    </row>
    <row r="56" spans="1:6">
      <c r="A56" s="3">
        <v>52</v>
      </c>
      <c r="B56" s="3" t="s">
        <v>45</v>
      </c>
      <c r="C56" s="3">
        <v>43255</v>
      </c>
      <c r="D56" s="4" t="s">
        <v>47</v>
      </c>
      <c r="E56" s="3" t="s">
        <v>9</v>
      </c>
      <c r="F56" s="3">
        <v>6</v>
      </c>
    </row>
    <row r="57" spans="1:6">
      <c r="A57" s="3">
        <v>53</v>
      </c>
      <c r="B57" s="3" t="s">
        <v>45</v>
      </c>
      <c r="C57" s="3">
        <v>43526</v>
      </c>
      <c r="D57" s="4" t="s">
        <v>48</v>
      </c>
      <c r="E57" s="3" t="s">
        <v>9</v>
      </c>
      <c r="F57" s="3">
        <v>1</v>
      </c>
    </row>
    <row r="58" spans="1:6" ht="25.5">
      <c r="A58" s="3">
        <v>54</v>
      </c>
      <c r="B58" s="3" t="s">
        <v>45</v>
      </c>
      <c r="C58" s="3">
        <v>40120</v>
      </c>
      <c r="D58" s="4" t="s">
        <v>49</v>
      </c>
      <c r="E58" s="3" t="s">
        <v>16</v>
      </c>
      <c r="F58" s="3">
        <v>80</v>
      </c>
    </row>
    <row r="59" spans="1:6" ht="25.5">
      <c r="A59" s="3">
        <v>55</v>
      </c>
      <c r="B59" s="3" t="s">
        <v>8</v>
      </c>
      <c r="C59" s="3">
        <v>91677</v>
      </c>
      <c r="D59" s="4" t="s">
        <v>36</v>
      </c>
      <c r="E59" s="3" t="s">
        <v>37</v>
      </c>
      <c r="F59" s="3">
        <v>4</v>
      </c>
    </row>
    <row r="60" spans="1:6" ht="25.5">
      <c r="A60" s="3">
        <v>56</v>
      </c>
      <c r="B60" s="3" t="s">
        <v>8</v>
      </c>
      <c r="C60" s="3">
        <v>88247</v>
      </c>
      <c r="D60" s="4" t="s">
        <v>38</v>
      </c>
      <c r="E60" s="3" t="s">
        <v>37</v>
      </c>
      <c r="F60" s="3">
        <v>60</v>
      </c>
    </row>
    <row r="61" spans="1:6">
      <c r="A61" s="3">
        <v>57</v>
      </c>
      <c r="B61" s="3" t="s">
        <v>8</v>
      </c>
      <c r="C61" s="3">
        <v>88264</v>
      </c>
      <c r="D61" s="4" t="s">
        <v>39</v>
      </c>
      <c r="E61" s="3" t="s">
        <v>37</v>
      </c>
      <c r="F61" s="3">
        <v>60</v>
      </c>
    </row>
    <row r="62" spans="1:6" ht="25.5">
      <c r="A62" s="3">
        <v>58</v>
      </c>
      <c r="B62" s="3" t="s">
        <v>8</v>
      </c>
      <c r="C62" s="3">
        <v>96526</v>
      </c>
      <c r="D62" s="4" t="s">
        <v>57</v>
      </c>
      <c r="E62" s="3" t="s">
        <v>60</v>
      </c>
      <c r="F62" s="3">
        <v>3</v>
      </c>
    </row>
    <row r="63" spans="1:6" ht="63.75">
      <c r="A63" s="3">
        <v>59</v>
      </c>
      <c r="B63" s="3" t="s">
        <v>8</v>
      </c>
      <c r="C63" s="3">
        <v>89298</v>
      </c>
      <c r="D63" s="4" t="s">
        <v>58</v>
      </c>
      <c r="E63" s="3" t="s">
        <v>61</v>
      </c>
      <c r="F63" s="3">
        <v>2</v>
      </c>
    </row>
    <row r="64" spans="1:6" ht="63.75">
      <c r="A64" s="3">
        <v>60</v>
      </c>
      <c r="B64" s="3" t="s">
        <v>8</v>
      </c>
      <c r="C64" s="3">
        <v>87811</v>
      </c>
      <c r="D64" s="4" t="s">
        <v>59</v>
      </c>
      <c r="E64" s="3" t="s">
        <v>61</v>
      </c>
      <c r="F64" s="3">
        <v>4</v>
      </c>
    </row>
  </sheetData>
  <mergeCells count="7">
    <mergeCell ref="A2:F2"/>
    <mergeCell ref="A3:A4"/>
    <mergeCell ref="B3:B4"/>
    <mergeCell ref="C3:C4"/>
    <mergeCell ref="D3:D4"/>
    <mergeCell ref="E3:E4"/>
    <mergeCell ref="F3:F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Lista de Materiais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Sinapi em Excel</dc:title>
  <dc:subject>Sinapi em Excel</dc:subject>
  <dc:creator>i9orcamentos.com.br</dc:creator>
  <cp:keywords>Sinapi Excel</cp:keywords>
  <dc:description>Sinapi em Excel</dc:description>
  <cp:lastModifiedBy>Usuário do Windows</cp:lastModifiedBy>
  <cp:lastPrinted>2020-10-22T01:41:34Z</cp:lastPrinted>
  <dcterms:created xsi:type="dcterms:W3CDTF">2020-03-30T20:29:37Z</dcterms:created>
  <dcterms:modified xsi:type="dcterms:W3CDTF">2020-11-05T17:06:11Z</dcterms:modified>
  <cp:category>Sinapi Excel</cp:category>
</cp:coreProperties>
</file>